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3.xml" ContentType="application/vnd.openxmlformats-officedocument.spreadsheetml.pivot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ivotTables/pivotTable4.xml" ContentType="application/vnd.openxmlformats-officedocument.spreadsheetml.pivot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Área de Trabalho\CEBRAP EXECUÇÕES\PESQUISA DOMÉSTICAS\"/>
    </mc:Choice>
  </mc:AlternateContent>
  <xr:revisionPtr revIDLastSave="0" documentId="13_ncr:1_{0140B2D8-E14A-46EA-83C6-9FC12E0B5D95}" xr6:coauthVersionLast="47" xr6:coauthVersionMax="47" xr10:uidLastSave="{00000000-0000-0000-0000-000000000000}"/>
  <bookViews>
    <workbookView xWindow="-108" yWindow="-108" windowWidth="23256" windowHeight="12456" firstSheet="2" activeTab="3" xr2:uid="{9E02955A-8296-48EE-B185-128E030C64CD}"/>
  </bookViews>
  <sheets>
    <sheet name="CAPA" sheetId="3" r:id="rId1"/>
    <sheet name="APRESENTAÇÃO" sheetId="4" r:id="rId2"/>
    <sheet name="DICIONÁRIO" sheetId="2" r:id="rId3"/>
    <sheet name="BASE_DOM_INSCRITOS" sheetId="1" r:id="rId4"/>
    <sheet name="CONTINENTE" sheetId="5" r:id="rId5"/>
    <sheet name="PAÍS" sheetId="6" r:id="rId6"/>
    <sheet name="ESTADO" sheetId="9" r:id="rId7"/>
    <sheet name="REGIÃO_SP" sheetId="11" r:id="rId8"/>
  </sheets>
  <definedNames>
    <definedName name="_xlnm._FilterDatabase" localSheetId="3" hidden="1">BASE_DOM_INSCRITOS!$A$1:$M$1002</definedName>
    <definedName name="_xlnm._FilterDatabase" localSheetId="4" hidden="1">CONTINENTE!$B$29:$E$29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1" l="1"/>
  <c r="J57" i="11"/>
  <c r="I57" i="11"/>
  <c r="H57" i="11"/>
  <c r="G57" i="11"/>
  <c r="F57" i="11"/>
  <c r="E57" i="11"/>
  <c r="D57" i="11"/>
  <c r="C57" i="11"/>
  <c r="K55" i="11"/>
  <c r="J55" i="11"/>
  <c r="I55" i="11"/>
  <c r="H55" i="11"/>
  <c r="G55" i="11"/>
  <c r="F55" i="11"/>
  <c r="E55" i="11"/>
  <c r="D55" i="11"/>
  <c r="C55" i="11"/>
  <c r="B55" i="11"/>
  <c r="K52" i="11"/>
  <c r="G52" i="11"/>
  <c r="K51" i="11"/>
  <c r="J51" i="11"/>
  <c r="I51" i="11"/>
  <c r="H51" i="11"/>
  <c r="G51" i="11"/>
  <c r="E51" i="11"/>
  <c r="D51" i="11"/>
  <c r="K50" i="11"/>
  <c r="I50" i="11"/>
  <c r="G50" i="11"/>
  <c r="K49" i="11"/>
  <c r="J49" i="11"/>
  <c r="I49" i="11"/>
  <c r="H49" i="11"/>
  <c r="G49" i="11"/>
  <c r="F49" i="11"/>
  <c r="E49" i="11"/>
  <c r="D49" i="11"/>
  <c r="C49" i="11"/>
  <c r="B49" i="11"/>
  <c r="L46" i="11"/>
  <c r="L45" i="11"/>
  <c r="L44" i="11"/>
  <c r="L43" i="11"/>
  <c r="L42" i="11"/>
  <c r="L41" i="11"/>
  <c r="L40" i="11"/>
  <c r="L39" i="11"/>
  <c r="L38" i="11"/>
  <c r="H35" i="11"/>
  <c r="F35" i="11"/>
  <c r="E35" i="11"/>
  <c r="J34" i="11"/>
  <c r="H34" i="11"/>
  <c r="F34" i="11"/>
  <c r="H33" i="11"/>
  <c r="I32" i="11"/>
  <c r="J31" i="11"/>
  <c r="I31" i="11"/>
  <c r="D31" i="11"/>
  <c r="C31" i="11"/>
  <c r="H30" i="11"/>
  <c r="L26" i="11"/>
  <c r="D35" i="11" s="1"/>
  <c r="L25" i="11"/>
  <c r="E34" i="11" s="1"/>
  <c r="L24" i="11"/>
  <c r="B33" i="11" s="1"/>
  <c r="L23" i="11"/>
  <c r="H32" i="11" s="1"/>
  <c r="L22" i="11"/>
  <c r="H31" i="11" s="1"/>
  <c r="L21" i="11"/>
  <c r="J30" i="11" s="1"/>
  <c r="L20" i="11"/>
  <c r="K29" i="11" s="1"/>
  <c r="K57" i="9"/>
  <c r="H57" i="9"/>
  <c r="G57" i="9"/>
  <c r="F57" i="9"/>
  <c r="E57" i="9"/>
  <c r="D57" i="9"/>
  <c r="C57" i="9"/>
  <c r="B57" i="9"/>
  <c r="K55" i="9"/>
  <c r="I55" i="9"/>
  <c r="H55" i="9"/>
  <c r="G55" i="9"/>
  <c r="F55" i="9"/>
  <c r="E55" i="9"/>
  <c r="C55" i="9"/>
  <c r="K53" i="9"/>
  <c r="H53" i="9"/>
  <c r="K52" i="9"/>
  <c r="E52" i="9"/>
  <c r="C52" i="9"/>
  <c r="K50" i="9"/>
  <c r="J50" i="9"/>
  <c r="I50" i="9"/>
  <c r="H50" i="9"/>
  <c r="G50" i="9"/>
  <c r="L47" i="9"/>
  <c r="L46" i="9"/>
  <c r="L45" i="9"/>
  <c r="L44" i="9"/>
  <c r="L43" i="9"/>
  <c r="L42" i="9"/>
  <c r="L41" i="9"/>
  <c r="L40" i="9"/>
  <c r="O27" i="9"/>
  <c r="N37" i="9" s="1"/>
  <c r="O26" i="9"/>
  <c r="O25" i="9"/>
  <c r="D35" i="9" s="1"/>
  <c r="O24" i="9"/>
  <c r="O23" i="9"/>
  <c r="N33" i="9" s="1"/>
  <c r="O22" i="9"/>
  <c r="I32" i="9" s="1"/>
  <c r="O21" i="9"/>
  <c r="N31" i="9" s="1"/>
  <c r="O20" i="9"/>
  <c r="N30" i="9" s="1"/>
  <c r="J62" i="6"/>
  <c r="I62" i="6"/>
  <c r="F62" i="6"/>
  <c r="D62" i="6"/>
  <c r="C60" i="6"/>
  <c r="J59" i="6"/>
  <c r="F59" i="6"/>
  <c r="E59" i="6"/>
  <c r="B59" i="6"/>
  <c r="G39" i="6"/>
  <c r="F38" i="6"/>
  <c r="E38" i="6"/>
  <c r="B38" i="6"/>
  <c r="L56" i="6"/>
  <c r="L55" i="6"/>
  <c r="L54" i="6"/>
  <c r="L53" i="6"/>
  <c r="L52" i="6"/>
  <c r="L51" i="6"/>
  <c r="L50" i="6"/>
  <c r="L49" i="6"/>
  <c r="J60" i="6" s="1"/>
  <c r="L48" i="6"/>
  <c r="I59" i="6" s="1"/>
  <c r="J35" i="6"/>
  <c r="J34" i="6"/>
  <c r="J33" i="6"/>
  <c r="J32" i="6"/>
  <c r="J31" i="6"/>
  <c r="H41" i="6" s="1"/>
  <c r="J30" i="6"/>
  <c r="D40" i="6" s="1"/>
  <c r="J29" i="6"/>
  <c r="H39" i="6" s="1"/>
  <c r="J28" i="6"/>
  <c r="I38" i="6" s="1"/>
  <c r="B21" i="6"/>
  <c r="B24" i="6" s="1"/>
  <c r="C21" i="6"/>
  <c r="C25" i="6" s="1"/>
  <c r="F48" i="5"/>
  <c r="F47" i="5"/>
  <c r="F46" i="5"/>
  <c r="F45" i="5"/>
  <c r="F44" i="5"/>
  <c r="F43" i="5"/>
  <c r="F42" i="5"/>
  <c r="F41" i="5"/>
  <c r="F40" i="5"/>
  <c r="F27" i="5"/>
  <c r="F26" i="5"/>
  <c r="F25" i="5"/>
  <c r="F24" i="5"/>
  <c r="F23" i="5"/>
  <c r="F22" i="5"/>
  <c r="F21" i="5"/>
  <c r="F20" i="5"/>
  <c r="D29" i="11" l="1"/>
  <c r="K32" i="11"/>
  <c r="E29" i="11"/>
  <c r="B31" i="11"/>
  <c r="K31" i="11"/>
  <c r="I34" i="11"/>
  <c r="G35" i="11"/>
  <c r="F29" i="11"/>
  <c r="H29" i="11"/>
  <c r="D32" i="11"/>
  <c r="B34" i="11"/>
  <c r="K34" i="11"/>
  <c r="I35" i="11"/>
  <c r="C29" i="11"/>
  <c r="I29" i="11"/>
  <c r="F31" i="11"/>
  <c r="E32" i="11"/>
  <c r="C34" i="11"/>
  <c r="B35" i="11"/>
  <c r="J35" i="11"/>
  <c r="J29" i="11"/>
  <c r="G31" i="11"/>
  <c r="F32" i="11"/>
  <c r="D34" i="11"/>
  <c r="C35" i="11"/>
  <c r="K35" i="11"/>
  <c r="B32" i="11"/>
  <c r="B29" i="11"/>
  <c r="I33" i="9"/>
  <c r="M33" i="9"/>
  <c r="N32" i="9"/>
  <c r="L31" i="9"/>
  <c r="E35" i="9"/>
  <c r="F35" i="9"/>
  <c r="C32" i="9"/>
  <c r="I35" i="9"/>
  <c r="D32" i="9"/>
  <c r="J35" i="9"/>
  <c r="M32" i="9"/>
  <c r="D37" i="9"/>
  <c r="E30" i="9"/>
  <c r="F37" i="9"/>
  <c r="G37" i="9"/>
  <c r="I30" i="9"/>
  <c r="E32" i="9"/>
  <c r="K35" i="9"/>
  <c r="H37" i="9"/>
  <c r="F30" i="9"/>
  <c r="K30" i="9"/>
  <c r="F32" i="9"/>
  <c r="B35" i="9"/>
  <c r="N35" i="9"/>
  <c r="I37" i="9"/>
  <c r="L30" i="9"/>
  <c r="G32" i="9"/>
  <c r="C35" i="9"/>
  <c r="B37" i="9"/>
  <c r="K37" i="9"/>
  <c r="E37" i="9"/>
  <c r="C37" i="9"/>
  <c r="L37" i="9"/>
  <c r="C38" i="6"/>
  <c r="C39" i="6"/>
  <c r="C59" i="6"/>
  <c r="K59" i="6"/>
  <c r="B39" i="6"/>
  <c r="D38" i="6"/>
  <c r="D39" i="6"/>
  <c r="D59" i="6"/>
  <c r="B60" i="6"/>
  <c r="G38" i="6"/>
  <c r="G59" i="6"/>
  <c r="G60" i="6"/>
  <c r="H38" i="6"/>
  <c r="D41" i="6"/>
  <c r="H59" i="6"/>
  <c r="I60" i="6"/>
  <c r="D60" i="6"/>
  <c r="C24" i="6"/>
  <c r="B2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tc={05FE214B-09FE-44BD-8B0A-50FE4387D836}</author>
    <author>tc={29886211-AEAC-4C08-84E5-983E5C58A132}</author>
    <author>tc={A7FB522D-070C-4E29-BA37-60319D3E5C70}</author>
    <author>tc={FF579E2B-2F41-4B13-A2DD-5BAFEF0351E6}</author>
  </authors>
  <commentList>
    <comment ref="A19" authorId="0" shapeId="0" xr:uid="{05FE214B-09FE-44BD-8B0A-50FE4387D8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MULHERES</t>
      </text>
    </comment>
    <comment ref="A29" authorId="1" shapeId="0" xr:uid="{29886211-AEAC-4C08-84E5-983E5C58A13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MULHERES</t>
      </text>
    </comment>
    <comment ref="A39" authorId="2" shapeId="0" xr:uid="{A7FB522D-070C-4E29-BA37-60319D3E5C7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HOMENS</t>
      </text>
    </comment>
    <comment ref="A50" authorId="3" shapeId="0" xr:uid="{FF579E2B-2F41-4B13-A2DD-5BAFEF0351E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tc={C7A604E6-F90B-40D0-A82A-3B39593881BF}</author>
    <author>tc={A7659A6E-520B-469E-A4FE-F863656B4072}</author>
    <author>tc={63C3FDF2-4011-4518-944D-92F54A837964}</author>
    <author>tc={80D7825F-A3D0-4EE6-AB5A-241A46020E93}</author>
  </authors>
  <commentList>
    <comment ref="A27" authorId="0" shapeId="0" xr:uid="{C7A604E6-F90B-40D0-A82A-3B39593881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MULHERES</t>
      </text>
    </comment>
    <comment ref="A37" authorId="1" shapeId="0" xr:uid="{A7659A6E-520B-469E-A4FE-F863656B4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MULHERES</t>
      </text>
    </comment>
    <comment ref="A47" authorId="2" shapeId="0" xr:uid="{63C3FDF2-4011-4518-944D-92F54A83796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HOMENS</t>
      </text>
    </comment>
    <comment ref="A58" authorId="3" shapeId="0" xr:uid="{80D7825F-A3D0-4EE6-AB5A-241A46020E9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tc={D178B16E-8DD7-4C47-BA08-E8801BF594CA}</author>
    <author>tc={E55758CF-3F46-4C89-92D1-76427D3F0286}</author>
    <author>tc={C5BFE41B-0106-4E8F-B588-685A234E119A}</author>
    <author>tc={1A6D2DE2-FCDE-49B8-8542-1118FF0D67BD}</author>
  </authors>
  <commentList>
    <comment ref="A19" authorId="0" shapeId="0" xr:uid="{D178B16E-8DD7-4C47-BA08-E8801BF594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</t>
      </text>
    </comment>
    <comment ref="A29" authorId="1" shapeId="0" xr:uid="{E55758CF-3F46-4C89-92D1-76427D3F028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</t>
      </text>
    </comment>
    <comment ref="A39" authorId="2" shapeId="0" xr:uid="{C5BFE41B-0106-4E8F-B588-685A234E119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HOMEM</t>
      </text>
    </comment>
    <comment ref="A49" authorId="3" shapeId="0" xr:uid="{1A6D2DE2-FCDE-49B8-8542-1118FF0D67B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HOMEM
Responder:
    Há muito mais homens migrantes do sexo masculino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tc={C0F68FF9-BA65-4F85-A3B0-ACD8A970A4B0}</author>
    <author>tc={AC69B9F0-8D39-4EC1-9583-8CE9A09BCA42}</author>
    <author>tc={C67E26DB-A24E-4DC6-8648-621A7494FF93}</author>
    <author>tc={5A375288-1E1A-4750-859E-A7042CB9A1E5}</author>
  </authors>
  <commentList>
    <comment ref="A19" authorId="0" shapeId="0" xr:uid="{C0F68FF9-BA65-4F85-A3B0-ACD8A970A4B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</t>
      </text>
    </comment>
    <comment ref="A28" authorId="1" shapeId="0" xr:uid="{AC69B9F0-8D39-4EC1-9583-8CE9A09BCA4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MULHER</t>
      </text>
    </comment>
    <comment ref="A37" authorId="2" shapeId="0" xr:uid="{C67E26DB-A24E-4DC6-8648-621A7494FF9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HOMEM</t>
      </text>
    </comment>
    <comment ref="A48" authorId="3" shapeId="0" xr:uid="{5A375288-1E1A-4750-859E-A7042CB9A1E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HOMEM</t>
      </text>
    </comment>
  </commentList>
</comments>
</file>

<file path=xl/sharedStrings.xml><?xml version="1.0" encoding="utf-8"?>
<sst xmlns="http://schemas.openxmlformats.org/spreadsheetml/2006/main" count="11089" uniqueCount="1358">
  <si>
    <t>CÓDIGO</t>
  </si>
  <si>
    <t>DESCRIÇÃO</t>
  </si>
  <si>
    <t>OPÇÕES DE RESPOSTA</t>
  </si>
  <si>
    <t>CLASSIFICAÇÃO DA VARIÁVEL (OPERABILIDADE)</t>
  </si>
  <si>
    <t>NUM_INSCRICAO</t>
  </si>
  <si>
    <t>Número de inscrição do trabalhador</t>
  </si>
  <si>
    <t>Variável quantitativa discreta</t>
  </si>
  <si>
    <t>N/A</t>
  </si>
  <si>
    <t>384 A</t>
  </si>
  <si>
    <t>Primeiro nome do trabalhador inscrito</t>
  </si>
  <si>
    <t>Sobrenome do trabalhador inscrito</t>
  </si>
  <si>
    <t>Variável qualitativa nominal</t>
  </si>
  <si>
    <t>PRIMEIRO_NOME</t>
  </si>
  <si>
    <t>SOBRENOME</t>
  </si>
  <si>
    <t>SEXO</t>
  </si>
  <si>
    <t>IDADE</t>
  </si>
  <si>
    <t>Sexo do trabalhor inscrito</t>
  </si>
  <si>
    <t>Idade simples do trabalhador inscrito</t>
  </si>
  <si>
    <t>Masculino; Feminino</t>
  </si>
  <si>
    <t>IDADE_QUINQUENAL</t>
  </si>
  <si>
    <t xml:space="preserve">Idade do trabalhador inscrito por grupo etário quinquenal </t>
  </si>
  <si>
    <t xml:space="preserve">10 a 14 anos; 15 a 19 anos; 20 a 24 anos; 25 a 29 anos; 30 a 34 anos; 35 a 39 anos; 40 a 44 anos; 45 a 49 anos; 50 a 54 anos; 55 a 59 anos; 60 a 64 anos; 65 a 69 anos; 70 anos ou mais </t>
  </si>
  <si>
    <t>Variável qualitativa ordinal</t>
  </si>
  <si>
    <t>TEDESCHI</t>
  </si>
  <si>
    <t>MARIA DO ESPIRITO SANTO</t>
  </si>
  <si>
    <t>TOLER</t>
  </si>
  <si>
    <t>JOSÉ FERREIRA</t>
  </si>
  <si>
    <t>MARIA DA CONCEIÇÃO</t>
  </si>
  <si>
    <t>BENEDICTA DA SILVA</t>
  </si>
  <si>
    <t>PELLEGRINO</t>
  </si>
  <si>
    <t>DE OLIVEIRA</t>
  </si>
  <si>
    <t>DAS DORES</t>
  </si>
  <si>
    <t>FERREIRA DA CUNHA</t>
  </si>
  <si>
    <t>DIAS FENO COIMBRA</t>
  </si>
  <si>
    <t>CORREA DE CAMARGO</t>
  </si>
  <si>
    <t>MARIA</t>
  </si>
  <si>
    <t>DE MELLO</t>
  </si>
  <si>
    <t>SANTIAGO VINTES</t>
  </si>
  <si>
    <t>MARIA DE JESUS</t>
  </si>
  <si>
    <t>CANDIDA DE OLIVEIRA</t>
  </si>
  <si>
    <t>MARIA DAS DORES</t>
  </si>
  <si>
    <t>MARIA THEREZA</t>
  </si>
  <si>
    <t>GASPAR</t>
  </si>
  <si>
    <t>ELOY DOS SANTOS</t>
  </si>
  <si>
    <t>EVANGELISTA PEDROSO</t>
  </si>
  <si>
    <t>PIRES XAVIER</t>
  </si>
  <si>
    <t>BARBOSA ARRUDA</t>
  </si>
  <si>
    <t>DE CASTRO NOGUEIRA</t>
  </si>
  <si>
    <t>CAROLINA ALVES</t>
  </si>
  <si>
    <t>BOTELHO</t>
  </si>
  <si>
    <t>DE PAULA OLIVEIRA</t>
  </si>
  <si>
    <t>MARIA RODRIGUES</t>
  </si>
  <si>
    <t>LEOPOLDO DE BARROS</t>
  </si>
  <si>
    <t>GONÇALVES DIAS</t>
  </si>
  <si>
    <t>DE CASSIA</t>
  </si>
  <si>
    <t>DOS SANTOS PINTO</t>
  </si>
  <si>
    <t>IGNACIA DE ANDRADE</t>
  </si>
  <si>
    <t>RODRIGUES JORDÃO</t>
  </si>
  <si>
    <t>MATRIA MOYSES</t>
  </si>
  <si>
    <t>DE SOUZA RAYMUNDO</t>
  </si>
  <si>
    <t>RIBEIRO</t>
  </si>
  <si>
    <t>DOS ANJOS</t>
  </si>
  <si>
    <t>MARCON</t>
  </si>
  <si>
    <t>BRAGA</t>
  </si>
  <si>
    <t>PIO PEIXOTO</t>
  </si>
  <si>
    <t>LUIZA DO ROZARIO</t>
  </si>
  <si>
    <t>CARLOS DE ALMEIDA</t>
  </si>
  <si>
    <t>DE QUEIROZ</t>
  </si>
  <si>
    <t>FELIPPE DA CRUZ</t>
  </si>
  <si>
    <t>DOS PASSOS</t>
  </si>
  <si>
    <t>GIL BRAZ</t>
  </si>
  <si>
    <t>DA SILVA VERISSIMO</t>
  </si>
  <si>
    <t>RODRIGUES PINTO</t>
  </si>
  <si>
    <t>ISABEL XAVIER</t>
  </si>
  <si>
    <t>DE JESUS</t>
  </si>
  <si>
    <t>MACHADO</t>
  </si>
  <si>
    <t>ELIZA SCHAEL</t>
  </si>
  <si>
    <t>DOS SANTOS FERREIRA</t>
  </si>
  <si>
    <t>FRANCISCO ELESBAO</t>
  </si>
  <si>
    <t>ROZA VICTALINA</t>
  </si>
  <si>
    <t>ROZA</t>
  </si>
  <si>
    <t>FRANCISCA DE OLIVEIRA</t>
  </si>
  <si>
    <t>DA COSTA</t>
  </si>
  <si>
    <t>NANI</t>
  </si>
  <si>
    <t>LOPES</t>
  </si>
  <si>
    <t>KOHLS</t>
  </si>
  <si>
    <t>JOAQUINA DE OLIVEIRA</t>
  </si>
  <si>
    <t>VIEIRA DE MORAES</t>
  </si>
  <si>
    <t>DOS SANTOS</t>
  </si>
  <si>
    <t>MARIA DE JEZUS</t>
  </si>
  <si>
    <t>FRANCO DE ALVARENGA</t>
  </si>
  <si>
    <t>MARIA DO CARMO</t>
  </si>
  <si>
    <t>CHRESTINA DA SILVA</t>
  </si>
  <si>
    <t>DA FONSECA</t>
  </si>
  <si>
    <t>FERREIRA</t>
  </si>
  <si>
    <t>JOSE DA CONCEIÇÃO</t>
  </si>
  <si>
    <t>SALGADO</t>
  </si>
  <si>
    <t>AUGUSTA DE CASTRO</t>
  </si>
  <si>
    <t>JOAQUINA DOS SANTOS</t>
  </si>
  <si>
    <t>FRANCISCA DE ALMEIDA</t>
  </si>
  <si>
    <t>ANGELINA DO CARMO</t>
  </si>
  <si>
    <t>CANDIDA BARBOZA</t>
  </si>
  <si>
    <t>AUGUSTO SULANY</t>
  </si>
  <si>
    <t>RODRIGUES ARRUDA</t>
  </si>
  <si>
    <t>PAULINO</t>
  </si>
  <si>
    <t>SCHULSTER</t>
  </si>
  <si>
    <t>DAS DORES DO ESPÍRITO SANTO</t>
  </si>
  <si>
    <t>VIEIRA DE CAMARGO</t>
  </si>
  <si>
    <t>KECHT</t>
  </si>
  <si>
    <t>MONTON</t>
  </si>
  <si>
    <t>MARONI</t>
  </si>
  <si>
    <t xml:space="preserve">BRÍGIDA DA CONCEIÇÃO </t>
  </si>
  <si>
    <t>TOLEDO DE CAMPOS</t>
  </si>
  <si>
    <t>DA SILVA SOLANO</t>
  </si>
  <si>
    <t>MA DE CARVALHO</t>
  </si>
  <si>
    <t>MARIA DA SILVA</t>
  </si>
  <si>
    <t xml:space="preserve">MARIA DA CONCEIÇÃO </t>
  </si>
  <si>
    <t>ANTONIO DA CUNHA</t>
  </si>
  <si>
    <t>JOANNA</t>
  </si>
  <si>
    <t>LEOPOLDINA SOARES</t>
  </si>
  <si>
    <t>JOSÉ TELLES DE MENEZES</t>
  </si>
  <si>
    <t>MARIANNA</t>
  </si>
  <si>
    <t>SILVERA DO AMARAL</t>
  </si>
  <si>
    <t>GOMES</t>
  </si>
  <si>
    <t>MEI</t>
  </si>
  <si>
    <t>ORSI</t>
  </si>
  <si>
    <t xml:space="preserve">CAETANA DA CONCEIÇÃO </t>
  </si>
  <si>
    <t>SOARES</t>
  </si>
  <si>
    <t>BAPRETOSISTA BARBOZA</t>
  </si>
  <si>
    <t>PEDRA</t>
  </si>
  <si>
    <t>DALTURAI</t>
  </si>
  <si>
    <t>POPKE</t>
  </si>
  <si>
    <t>LUIZA DA SILVA</t>
  </si>
  <si>
    <t>DO REGULARO VITAL</t>
  </si>
  <si>
    <t>CONSTANÇA</t>
  </si>
  <si>
    <t>JUVENCIO</t>
  </si>
  <si>
    <t>LEONI</t>
  </si>
  <si>
    <t>EBERHARDT</t>
  </si>
  <si>
    <t>DE CASTRO</t>
  </si>
  <si>
    <t>DE ABREU NABO</t>
  </si>
  <si>
    <t>BRACKER</t>
  </si>
  <si>
    <t>FERNANDES MONTEIRO</t>
  </si>
  <si>
    <t>PINTO</t>
  </si>
  <si>
    <t xml:space="preserve">UMBELINA DA CONCEIÇÃO </t>
  </si>
  <si>
    <t>ANDREOSI</t>
  </si>
  <si>
    <t>AURIA DE CAMPOS</t>
  </si>
  <si>
    <t>PIRES</t>
  </si>
  <si>
    <t>SCAPELLI</t>
  </si>
  <si>
    <t>SALUSTIANO</t>
  </si>
  <si>
    <t>MARCONDES</t>
  </si>
  <si>
    <t>DO SACRAMENTO</t>
  </si>
  <si>
    <t>UMBELINA DA CRUZ</t>
  </si>
  <si>
    <t>DE AGUIM</t>
  </si>
  <si>
    <t>LUIZ DE OLIVEIRA</t>
  </si>
  <si>
    <t>FERRAZ DE CAMPOS</t>
  </si>
  <si>
    <t xml:space="preserve">DA CONCEIÇÃO </t>
  </si>
  <si>
    <t>MARIA DO ESPÍRITO SANTO</t>
  </si>
  <si>
    <t>CÂNDIDA</t>
  </si>
  <si>
    <t>SCHIMDT</t>
  </si>
  <si>
    <t>ANTONIA CÂNDIDA</t>
  </si>
  <si>
    <t>AUGUSTA DE LIMA</t>
  </si>
  <si>
    <t>VICÊNCIA DAS DORES</t>
  </si>
  <si>
    <t>PACHECO</t>
  </si>
  <si>
    <t>MARIA DA PALMA</t>
  </si>
  <si>
    <t>RIPPER</t>
  </si>
  <si>
    <t>TEODORO PEREIRA</t>
  </si>
  <si>
    <t>ROBERTA MENDES</t>
  </si>
  <si>
    <t>CONSTANTINO DA COSTA</t>
  </si>
  <si>
    <t>JOAQUIM FARIA</t>
  </si>
  <si>
    <t>BENEDICTO DOS SANTOS</t>
  </si>
  <si>
    <t>MARIA GONÇALVES</t>
  </si>
  <si>
    <t>PINTO MINEIRO</t>
  </si>
  <si>
    <t>ANTONIO RAMOS</t>
  </si>
  <si>
    <t>MARIA ROZA</t>
  </si>
  <si>
    <t>JOAQUINA DE JESUS</t>
  </si>
  <si>
    <t>DIAS DO VALLE</t>
  </si>
  <si>
    <t>DA SILVA BUENO</t>
  </si>
  <si>
    <t>EUGENIA DE ARAUJO</t>
  </si>
  <si>
    <t>MARIA MARGARIDA</t>
  </si>
  <si>
    <t>AMÁLIA DE MELLO</t>
  </si>
  <si>
    <t xml:space="preserve">EUFRÁSIA DA CONCEIÇÃO </t>
  </si>
  <si>
    <t>ANTONIA</t>
  </si>
  <si>
    <t>RUFFINA BOTELHO</t>
  </si>
  <si>
    <t>CORREIA CAMURÇA</t>
  </si>
  <si>
    <t>DIAS DA SILVA</t>
  </si>
  <si>
    <t xml:space="preserve">UCHOA </t>
  </si>
  <si>
    <t xml:space="preserve">AUGUSTA </t>
  </si>
  <si>
    <t>COIMBRA</t>
  </si>
  <si>
    <t>DELFINA MARIA DA PENHA</t>
  </si>
  <si>
    <t>ADILA</t>
  </si>
  <si>
    <t>DIAS</t>
  </si>
  <si>
    <t>AUGUSTA</t>
  </si>
  <si>
    <t>DAS CHAGAS</t>
  </si>
  <si>
    <t>VICTALINA DE AMARAL</t>
  </si>
  <si>
    <t>JOAQUINA ANTONIA</t>
  </si>
  <si>
    <t>FONTAMORI</t>
  </si>
  <si>
    <t xml:space="preserve">MARIA DA CONCEIÇAO </t>
  </si>
  <si>
    <t>KELLER</t>
  </si>
  <si>
    <t>ERLINDE HEURIETTE LANGE??</t>
  </si>
  <si>
    <t>FRANCISCA DE SOUZA</t>
  </si>
  <si>
    <t>CATHARINA DE SOUZA</t>
  </si>
  <si>
    <t>CLEMENTE DE SOUZAA</t>
  </si>
  <si>
    <t>PRENKER</t>
  </si>
  <si>
    <t>DE OLIVEIRA CARDOZO</t>
  </si>
  <si>
    <t xml:space="preserve">SOARES SEBASTIÃO </t>
  </si>
  <si>
    <t>SOARES SEBASTIAO</t>
  </si>
  <si>
    <t>EUGENIA DE ALMEIDA</t>
  </si>
  <si>
    <t>LAURINDA DE ESCOBAR</t>
  </si>
  <si>
    <t>VIDAL</t>
  </si>
  <si>
    <t>DE MORAES GOMIDE</t>
  </si>
  <si>
    <t>FRANCISCO DE OLIVEIRA ARRUDA</t>
  </si>
  <si>
    <t>FREDIANNI</t>
  </si>
  <si>
    <t>MANOELA</t>
  </si>
  <si>
    <t>BENEDICTO NOGUEIRA</t>
  </si>
  <si>
    <t>JOSEPHA DA CONCEIÇÃO</t>
  </si>
  <si>
    <t>MARIA DE SOUZA</t>
  </si>
  <si>
    <t>MALTURA</t>
  </si>
  <si>
    <t>KRUGER</t>
  </si>
  <si>
    <t>HENIN</t>
  </si>
  <si>
    <t>MONGRAFALTA</t>
  </si>
  <si>
    <t>BOEMER</t>
  </si>
  <si>
    <t>RUPPER</t>
  </si>
  <si>
    <t>JULIA</t>
  </si>
  <si>
    <t>EMILIA</t>
  </si>
  <si>
    <t>LUIZA DO NASCIMENTO</t>
  </si>
  <si>
    <t>CLEMENTE DE SOUZA</t>
  </si>
  <si>
    <t>DE MENDONÇA</t>
  </si>
  <si>
    <t>BRODBECHT</t>
  </si>
  <si>
    <t>STEMBACK</t>
  </si>
  <si>
    <t>DA PENHA</t>
  </si>
  <si>
    <t>CESAR CONSTANCIO NYTHEROY</t>
  </si>
  <si>
    <t>DE OLIVEIRA ROZA</t>
  </si>
  <si>
    <t xml:space="preserve">AUGUSTA CHRISPIM </t>
  </si>
  <si>
    <t>EREININ</t>
  </si>
  <si>
    <t>LEUCION</t>
  </si>
  <si>
    <t>ANTONIA DOS PASSOS</t>
  </si>
  <si>
    <t>JOSÉ EVANGELISTA</t>
  </si>
  <si>
    <t xml:space="preserve">MARIA DE ASSUMPÇÃO </t>
  </si>
  <si>
    <t>ANTONIO GONÇALVES</t>
  </si>
  <si>
    <t>BUENO</t>
  </si>
  <si>
    <t>DE OLIVEIRA VALENTE</t>
  </si>
  <si>
    <t>JOSE GONÇALVES</t>
  </si>
  <si>
    <t>DE SOUZA</t>
  </si>
  <si>
    <t>MARIA ANTONIA</t>
  </si>
  <si>
    <t>MELCHER</t>
  </si>
  <si>
    <t>FRANCISCA DE ANDRADE</t>
  </si>
  <si>
    <t>DUARTE</t>
  </si>
  <si>
    <t>WELECH</t>
  </si>
  <si>
    <t>EUGENIA DE OLIVEIRA CHRISPIM</t>
  </si>
  <si>
    <t>FLORISBELLA</t>
  </si>
  <si>
    <t>INFANTIM</t>
  </si>
  <si>
    <t>DE ALMEIDA</t>
  </si>
  <si>
    <t>MARIA DAS DORES?</t>
  </si>
  <si>
    <t>BUENO DE CAMPOS</t>
  </si>
  <si>
    <t xml:space="preserve">AYRES DE OLIVEIRA </t>
  </si>
  <si>
    <t>THEREZA DAS MERCÊS</t>
  </si>
  <si>
    <t>BENEDICTA</t>
  </si>
  <si>
    <t>JOANNA DE CASTRO</t>
  </si>
  <si>
    <t>MARIA DE MORAES</t>
  </si>
  <si>
    <t>FAUSTA OTTONI</t>
  </si>
  <si>
    <t>SILVEIRA NOBREGA DA SILVA</t>
  </si>
  <si>
    <t>MADALEGNA</t>
  </si>
  <si>
    <t>MENDES DE ALMEIDA</t>
  </si>
  <si>
    <t>PRUDÊNCIA DE CAMPOS</t>
  </si>
  <si>
    <t>JOAQUINA DO ESPIRITO SANTO</t>
  </si>
  <si>
    <t>VIEIRA PITA</t>
  </si>
  <si>
    <t>DE RESENDE</t>
  </si>
  <si>
    <t>RIBEIRO PRESTES</t>
  </si>
  <si>
    <t>MARIA DO ROZARIO</t>
  </si>
  <si>
    <t>PEREIRA</t>
  </si>
  <si>
    <t>FERREIRA GONÇALVES</t>
  </si>
  <si>
    <t>BERBICARO</t>
  </si>
  <si>
    <t>DA CONCEIÇÃO</t>
  </si>
  <si>
    <t>MEJER</t>
  </si>
  <si>
    <t>CONCEI</t>
  </si>
  <si>
    <t>MARIA DE ALMEIDA</t>
  </si>
  <si>
    <t>BENEDICTA DE TOLEDO</t>
  </si>
  <si>
    <t>M. MONHA</t>
  </si>
  <si>
    <t>CEZAR DE OLIVEIRA</t>
  </si>
  <si>
    <t>PAULA MARIA DE JEZUS</t>
  </si>
  <si>
    <t>DIOLINDA DA SILVA</t>
  </si>
  <si>
    <t>CANDIDA DE SOUZA BARROS</t>
  </si>
  <si>
    <t>MARIA FAUSTINO</t>
  </si>
  <si>
    <t>MARIA PEREIRA</t>
  </si>
  <si>
    <t>ROSA DE LIMA</t>
  </si>
  <si>
    <t>CANDIDA VILLARES</t>
  </si>
  <si>
    <t>CARAÇA</t>
  </si>
  <si>
    <t>CAETANA</t>
  </si>
  <si>
    <t>CATHARINA ENDRES</t>
  </si>
  <si>
    <t>BEHRMAM</t>
  </si>
  <si>
    <t>BENEDICTA SERAFINA</t>
  </si>
  <si>
    <t>FRANCISCA ALVES</t>
  </si>
  <si>
    <t>ELIZA</t>
  </si>
  <si>
    <t>FREIRE</t>
  </si>
  <si>
    <t>RAZEL</t>
  </si>
  <si>
    <t>STOVES</t>
  </si>
  <si>
    <t>SCHRANK</t>
  </si>
  <si>
    <t>DA TRINDADE</t>
  </si>
  <si>
    <t>MARIA DE BARROS</t>
  </si>
  <si>
    <t>PRADO</t>
  </si>
  <si>
    <t>PACCA</t>
  </si>
  <si>
    <t>PELTA</t>
  </si>
  <si>
    <t>DO CARMO</t>
  </si>
  <si>
    <t>MARIA SINFOROSA</t>
  </si>
  <si>
    <t>ANTONIO JELPE</t>
  </si>
  <si>
    <t>KREMP</t>
  </si>
  <si>
    <t>DE TOLEDO</t>
  </si>
  <si>
    <t>KEOVICH</t>
  </si>
  <si>
    <t>MEQUELINA DA CONCEIÇÃO</t>
  </si>
  <si>
    <t>BENEDICTA DA CONCEIÇÃO</t>
  </si>
  <si>
    <t>DA LUZ</t>
  </si>
  <si>
    <t>LUIZA DE SOUZA</t>
  </si>
  <si>
    <t>MACELLI</t>
  </si>
  <si>
    <t>DIAS AREAS</t>
  </si>
  <si>
    <t>GABRIELLA</t>
  </si>
  <si>
    <t>WERBEL</t>
  </si>
  <si>
    <t>FIGUEIRA</t>
  </si>
  <si>
    <t>GUARENTA</t>
  </si>
  <si>
    <t>CONSTANTINO</t>
  </si>
  <si>
    <t>THEREZA OLIVEIRA</t>
  </si>
  <si>
    <t>FERNANDES</t>
  </si>
  <si>
    <t>JOSÉ CABELORAL</t>
  </si>
  <si>
    <t>MARIA DA CONCEIÇÃO PEREIRA</t>
  </si>
  <si>
    <t>FRANCELINA DAS DORES FERNANDES</t>
  </si>
  <si>
    <t>GALVAO</t>
  </si>
  <si>
    <t>VELLOZO</t>
  </si>
  <si>
    <t>MARIA DA CONCEIÇÃO FAGUNDES</t>
  </si>
  <si>
    <t>FERREIRA DE PAULA</t>
  </si>
  <si>
    <t>VICENCIA DO CARMO</t>
  </si>
  <si>
    <t>BOHER</t>
  </si>
  <si>
    <t>WETT</t>
  </si>
  <si>
    <t>G. DO ESPIRITO SANTO</t>
  </si>
  <si>
    <t>ALVES</t>
  </si>
  <si>
    <t>JOSEPHINA</t>
  </si>
  <si>
    <t>CALLA</t>
  </si>
  <si>
    <t>FRANCISCA</t>
  </si>
  <si>
    <t>LUIZ ALVES</t>
  </si>
  <si>
    <t>ALVES PACHECO</t>
  </si>
  <si>
    <t>PIRES DE AMORIM</t>
  </si>
  <si>
    <t>DA COSTA SILVA</t>
  </si>
  <si>
    <t>CRISPIM</t>
  </si>
  <si>
    <t>DOMINGUES DA CONCEIÇÃO</t>
  </si>
  <si>
    <t>MARIA DE OLIVEIRA</t>
  </si>
  <si>
    <t>TELECIO</t>
  </si>
  <si>
    <t>JOSE DE OLIVEIRA</t>
  </si>
  <si>
    <t>MARQUES</t>
  </si>
  <si>
    <t>SAVANA</t>
  </si>
  <si>
    <t>DAS NEVES</t>
  </si>
  <si>
    <t>COSME VIVEIRO</t>
  </si>
  <si>
    <t>BRASILIA MESQUITA</t>
  </si>
  <si>
    <t>ARREBIATO</t>
  </si>
  <si>
    <t>RIBEIRO DA SILVA</t>
  </si>
  <si>
    <t xml:space="preserve"> ANDRÉ D'ALMEIDA TORRES</t>
  </si>
  <si>
    <t>FLORENTINO</t>
  </si>
  <si>
    <t>UMBELINA DA CONCEIÇÃO</t>
  </si>
  <si>
    <t>JOAQUINA</t>
  </si>
  <si>
    <t>DOS  SANTOS</t>
  </si>
  <si>
    <t>FRANCISCA DE PAIVA</t>
  </si>
  <si>
    <t>FRANCISCO</t>
  </si>
  <si>
    <t>LUIZA</t>
  </si>
  <si>
    <t>QUINIS</t>
  </si>
  <si>
    <t>VIRGINIA SOUZA</t>
  </si>
  <si>
    <t>EMILIA DE TOLEDO</t>
  </si>
  <si>
    <t>DO CARMO SOUZA</t>
  </si>
  <si>
    <t>MIZ. DA SILVA</t>
  </si>
  <si>
    <t>ROSENSTOKE</t>
  </si>
  <si>
    <t>BUENO DA SILVA</t>
  </si>
  <si>
    <t>HENKE</t>
  </si>
  <si>
    <t>MARIA SALLES</t>
  </si>
  <si>
    <t>GRASSE</t>
  </si>
  <si>
    <t>RAMOS</t>
  </si>
  <si>
    <t>ANTONIA DA CONCEIÇÃO</t>
  </si>
  <si>
    <t>IGNACIO DE MEDIAEIROS</t>
  </si>
  <si>
    <t>LEITE DE CAMARGO</t>
  </si>
  <si>
    <t>MARIA QUARTIM</t>
  </si>
  <si>
    <t>MARIA IZABEL</t>
  </si>
  <si>
    <t>DOS SANTOS MOTTA</t>
  </si>
  <si>
    <t>ADAM</t>
  </si>
  <si>
    <t>FISCHER</t>
  </si>
  <si>
    <t>DE  REGULARIKE</t>
  </si>
  <si>
    <t>AROUCHE</t>
  </si>
  <si>
    <t>PRIVE</t>
  </si>
  <si>
    <t>FASS</t>
  </si>
  <si>
    <t>MARIA BENEDICTA</t>
  </si>
  <si>
    <t>MARIA DE AMARAL</t>
  </si>
  <si>
    <t>TOLEDO FERREIRA</t>
  </si>
  <si>
    <t>JACINTHO PIMENTEL</t>
  </si>
  <si>
    <t>QUEIROZ</t>
  </si>
  <si>
    <t>THEREZA DE MELLO</t>
  </si>
  <si>
    <t>FUCHS</t>
  </si>
  <si>
    <t>THIMOTHEO</t>
  </si>
  <si>
    <t>DE JEZUS</t>
  </si>
  <si>
    <t>AUGUSTA PINHEIRO</t>
  </si>
  <si>
    <t>DE AZEVEDO BARROS</t>
  </si>
  <si>
    <t>BAPRETOSISTA GONÇALVES</t>
  </si>
  <si>
    <t>BARBARA</t>
  </si>
  <si>
    <t>LEITE</t>
  </si>
  <si>
    <t>JACINTHO</t>
  </si>
  <si>
    <t>DÂNGEN</t>
  </si>
  <si>
    <t>RITA FERREIRA</t>
  </si>
  <si>
    <t>LOURENÇO DE SOUZA</t>
  </si>
  <si>
    <t>GONÇALVES DE OLIVEIRA</t>
  </si>
  <si>
    <t>COSME VIVEIROS</t>
  </si>
  <si>
    <t>ROGER</t>
  </si>
  <si>
    <t>ANTONIO PIRES</t>
  </si>
  <si>
    <t>DE AGUIAR</t>
  </si>
  <si>
    <t>MEYER</t>
  </si>
  <si>
    <t>SIMOES</t>
  </si>
  <si>
    <t>DA SILVA DEIRÓ</t>
  </si>
  <si>
    <t>PEDRO</t>
  </si>
  <si>
    <t>DA ENCARNAÇÃO</t>
  </si>
  <si>
    <t>MARIA DAS NEVES</t>
  </si>
  <si>
    <t>GABRIELLA DE TOLEDO</t>
  </si>
  <si>
    <t>ANNA FRANCISCA</t>
  </si>
  <si>
    <t>WUNDERLICH</t>
  </si>
  <si>
    <t>SCHIMIDLEN</t>
  </si>
  <si>
    <t>SCHIMIDLE</t>
  </si>
  <si>
    <t>BOTELHO DE SOUZA</t>
  </si>
  <si>
    <t>FALCATEL</t>
  </si>
  <si>
    <t>BRESSANE</t>
  </si>
  <si>
    <t>DO ESPIRITO SANTO</t>
  </si>
  <si>
    <t xml:space="preserve">PAULA E SILVA </t>
  </si>
  <si>
    <t>NEITRL</t>
  </si>
  <si>
    <t>BLUME</t>
  </si>
  <si>
    <t>FRANCO</t>
  </si>
  <si>
    <t>PACHECO VASCONCELOS</t>
  </si>
  <si>
    <t>BEUS</t>
  </si>
  <si>
    <t>LEIMAN</t>
  </si>
  <si>
    <t>MULLER</t>
  </si>
  <si>
    <t>AUGUSTA DOS SANTOS</t>
  </si>
  <si>
    <t>MARTHA COUTO</t>
  </si>
  <si>
    <t>AMALIA DE VASCONCELOS</t>
  </si>
  <si>
    <t>ANTONIO</t>
  </si>
  <si>
    <t>SABINO DE PAULA</t>
  </si>
  <si>
    <t>CHRISTINA DO AMARAL</t>
  </si>
  <si>
    <t>ANNA MARIA</t>
  </si>
  <si>
    <t>MARIA DE AGUIAR</t>
  </si>
  <si>
    <t>MARIA AUGUSTA</t>
  </si>
  <si>
    <t>JOAQUIM CONSTANCIO</t>
  </si>
  <si>
    <t>EUFRASINA DE CAMPOS</t>
  </si>
  <si>
    <t>ALBERTA DA SILVA</t>
  </si>
  <si>
    <t>MARIA EPHIGENIA</t>
  </si>
  <si>
    <t>DIAS DA COSTA</t>
  </si>
  <si>
    <t>HONORÉ PAGEOT</t>
  </si>
  <si>
    <t>CARVALHO DE CAMPOS</t>
  </si>
  <si>
    <t>JOSE GOMIDE</t>
  </si>
  <si>
    <t>JOSE DE PINHO S. ROQUE</t>
  </si>
  <si>
    <t>WALSON</t>
  </si>
  <si>
    <t>GENEROSA DA CONCEIÇÃO</t>
  </si>
  <si>
    <t>D'ALESSIO</t>
  </si>
  <si>
    <t>FRANCISCA DA PENHA</t>
  </si>
  <si>
    <t>FRANCISCO DA CONCEIÇÃO</t>
  </si>
  <si>
    <t>DE CASTRO MARCONDES</t>
  </si>
  <si>
    <t>ANTONIO FERREIRA</t>
  </si>
  <si>
    <t>DA COSTA RODRIGUES</t>
  </si>
  <si>
    <t>MARIA IGNACIA VIEIRA</t>
  </si>
  <si>
    <t>RAMOS DA SILVA</t>
  </si>
  <si>
    <t>FENEMBERG</t>
  </si>
  <si>
    <t>FRANCISCA NEVES</t>
  </si>
  <si>
    <t>PETERSEN</t>
  </si>
  <si>
    <t>BEIRKE</t>
  </si>
  <si>
    <t>PINTO TAVARES</t>
  </si>
  <si>
    <t>SANTHA</t>
  </si>
  <si>
    <t>PIRES DE OLIVEIRA</t>
  </si>
  <si>
    <t>DURANDA</t>
  </si>
  <si>
    <t>CARENCIO</t>
  </si>
  <si>
    <t>CORNELIO</t>
  </si>
  <si>
    <t>ELIAS DA ROZA</t>
  </si>
  <si>
    <t>DA SILVA GORDO</t>
  </si>
  <si>
    <t>CHRISTINA PEREIRA DOMINGA</t>
  </si>
  <si>
    <t>DA COSTA ROIZ</t>
  </si>
  <si>
    <t>CALIXTO BORGES</t>
  </si>
  <si>
    <t>ECÍLIA CANDIDA</t>
  </si>
  <si>
    <t>CONSTANCIA DE JEZUS</t>
  </si>
  <si>
    <t>HEUSI</t>
  </si>
  <si>
    <t>ZICHMANN</t>
  </si>
  <si>
    <t>FERREIRA LEITE</t>
  </si>
  <si>
    <t>BARTHEL</t>
  </si>
  <si>
    <t>DE LUCAS</t>
  </si>
  <si>
    <t>GERTRUDES DO CARMO</t>
  </si>
  <si>
    <t>RICARDA</t>
  </si>
  <si>
    <t>HERLING</t>
  </si>
  <si>
    <t>BERGMANN</t>
  </si>
  <si>
    <t>JACINTHA PIRES</t>
  </si>
  <si>
    <t>BARUEL DOS SANTOS</t>
  </si>
  <si>
    <t>MARA DA CRUZ</t>
  </si>
  <si>
    <t>ANNA GARCIA</t>
  </si>
  <si>
    <t>CAMILLO</t>
  </si>
  <si>
    <t>JOAQUIM</t>
  </si>
  <si>
    <t>RATH</t>
  </si>
  <si>
    <t>BRUNO</t>
  </si>
  <si>
    <t>PRESTES</t>
  </si>
  <si>
    <t>PIETCHG</t>
  </si>
  <si>
    <t>DONNER</t>
  </si>
  <si>
    <t>NEBS</t>
  </si>
  <si>
    <t>KLUGER</t>
  </si>
  <si>
    <t>ANTONIO DOS ANJOS</t>
  </si>
  <si>
    <t>CATHARINA</t>
  </si>
  <si>
    <t>UTES</t>
  </si>
  <si>
    <t>ROIZ DA SILVA</t>
  </si>
  <si>
    <t>STEFANI</t>
  </si>
  <si>
    <t>BAPTISTA DA CRUZ</t>
  </si>
  <si>
    <t>ALEXANDRINO DE CAMPOS</t>
  </si>
  <si>
    <t>RIOS</t>
  </si>
  <si>
    <t>JOSE DE SOUZA</t>
  </si>
  <si>
    <t>DOS SANTOS CARVALHO</t>
  </si>
  <si>
    <t>MODESTO DE ARAUJO</t>
  </si>
  <si>
    <t>CAETANO DE JEZUS</t>
  </si>
  <si>
    <t>JOSÉ DE JEZUS</t>
  </si>
  <si>
    <t>GIRAN</t>
  </si>
  <si>
    <t>ROZA DA FONSECA</t>
  </si>
  <si>
    <t>CAZEAUX</t>
  </si>
  <si>
    <t>AUGUSTO DA ROZA</t>
  </si>
  <si>
    <t>FEUHIR</t>
  </si>
  <si>
    <t>LURY</t>
  </si>
  <si>
    <t>KERCHEIBEL</t>
  </si>
  <si>
    <t>HAUSEN</t>
  </si>
  <si>
    <t>MARTHA PEREIRA</t>
  </si>
  <si>
    <t>PETRASSA</t>
  </si>
  <si>
    <t>SIRNE</t>
  </si>
  <si>
    <t>VERBICON</t>
  </si>
  <si>
    <t>CORREA ERSE</t>
  </si>
  <si>
    <t>LEBNA</t>
  </si>
  <si>
    <t>MARIA GUIMARÃES</t>
  </si>
  <si>
    <t>ALVES D'OLIVEIRA</t>
  </si>
  <si>
    <t>MAGLIANO</t>
  </si>
  <si>
    <t>ANTONIO DE CAMARGO</t>
  </si>
  <si>
    <t>RUGIORI</t>
  </si>
  <si>
    <t>GUIMARÃES</t>
  </si>
  <si>
    <t>LEME</t>
  </si>
  <si>
    <t>ADELAIDE SCHREIDER</t>
  </si>
  <si>
    <t>MAGDALENA</t>
  </si>
  <si>
    <t>TEIXEIRA</t>
  </si>
  <si>
    <t>DIAS DOS SANTOS</t>
  </si>
  <si>
    <t>COELHO</t>
  </si>
  <si>
    <t>BENEDICTA DE OLIVEIRA</t>
  </si>
  <si>
    <t>AMELIA</t>
  </si>
  <si>
    <t>MARIA GLZ. DE ANDRADE</t>
  </si>
  <si>
    <t>SAMPAIO</t>
  </si>
  <si>
    <t>ZUMMASH</t>
  </si>
  <si>
    <t>FRANCISCA DO CARMO NEVES</t>
  </si>
  <si>
    <t>VAZ DA SILVA</t>
  </si>
  <si>
    <t>MARIA VIEIRA</t>
  </si>
  <si>
    <t>JACINTHA BUENO</t>
  </si>
  <si>
    <t>LUCIA PEREIRA DE JESUS</t>
  </si>
  <si>
    <t>DAS DORES RAMOS</t>
  </si>
  <si>
    <t>LOCATELLI</t>
  </si>
  <si>
    <t>COLLEONI</t>
  </si>
  <si>
    <t>CARDOSO DA SILVA</t>
  </si>
  <si>
    <t>MARIA PORTO</t>
  </si>
  <si>
    <t>LAURINDA</t>
  </si>
  <si>
    <t>FELIZARDA PORTO</t>
  </si>
  <si>
    <t>N/MEBS</t>
  </si>
  <si>
    <t>VICTORIA GARIBALDINA</t>
  </si>
  <si>
    <t>DA SILVA COSTA</t>
  </si>
  <si>
    <t>DE CARVALHO</t>
  </si>
  <si>
    <t>STREMILLI</t>
  </si>
  <si>
    <t>MASCARENHAS</t>
  </si>
  <si>
    <t>AUGUSTA DE OLIVEIRA</t>
  </si>
  <si>
    <t>NUNES</t>
  </si>
  <si>
    <t>OTTEVO</t>
  </si>
  <si>
    <t>JOSE DE CAMARGO</t>
  </si>
  <si>
    <t>DI CAMILLO</t>
  </si>
  <si>
    <t>CORADINI</t>
  </si>
  <si>
    <t>ANGELO DE OLIVEIRA</t>
  </si>
  <si>
    <t>MARIA DA ANNUNCIAÇÃO</t>
  </si>
  <si>
    <t>AMELIA D'ALMEIDA</t>
  </si>
  <si>
    <t>MANOEL FRANCISCO</t>
  </si>
  <si>
    <t>FRANCISCO DE VASCONCELLOS</t>
  </si>
  <si>
    <t>RODRIGUES DE SOUZA ?</t>
  </si>
  <si>
    <t>MARGULA GREGULARORIO</t>
  </si>
  <si>
    <t>DE PAIVA AZEVEDO</t>
  </si>
  <si>
    <t>PIRES LEITE</t>
  </si>
  <si>
    <t>DA SILVA VIVIERA</t>
  </si>
  <si>
    <t>GARCIA MARTINS</t>
  </si>
  <si>
    <t>MAXIMIANO PINHEIRO</t>
  </si>
  <si>
    <t>PIERRE ELICHA</t>
  </si>
  <si>
    <t>BERNARDINO DE OLIVEIRA</t>
  </si>
  <si>
    <t>PEIXOTO INGLEZ</t>
  </si>
  <si>
    <t>BALLARD</t>
  </si>
  <si>
    <t>ANDREOLI</t>
  </si>
  <si>
    <t>GLADSEN</t>
  </si>
  <si>
    <t>JACINTHO RAPOSA</t>
  </si>
  <si>
    <t>MINEIRO</t>
  </si>
  <si>
    <t>BENEDICTA LUIZA VIEIRA</t>
  </si>
  <si>
    <t>BENEDICTA GOMES DA ?</t>
  </si>
  <si>
    <t>PIANTI</t>
  </si>
  <si>
    <t>MARIA ADELAIDE</t>
  </si>
  <si>
    <t>TADIELLO</t>
  </si>
  <si>
    <t>DA SILVA PESQUEIRA</t>
  </si>
  <si>
    <t>RODRIGUES</t>
  </si>
  <si>
    <t>URZULINA</t>
  </si>
  <si>
    <t>MARIA FERREIRA</t>
  </si>
  <si>
    <t>PIANTE</t>
  </si>
  <si>
    <t>JOSÉ</t>
  </si>
  <si>
    <t>ALEXANDRE</t>
  </si>
  <si>
    <t>ROMAO DA COSTA</t>
  </si>
  <si>
    <t>MEDIAEIROS CLEMENTE</t>
  </si>
  <si>
    <t>LESSE</t>
  </si>
  <si>
    <t>MARIA DA CONBCEIÇÃO</t>
  </si>
  <si>
    <t>THEODORO</t>
  </si>
  <si>
    <t>REIS</t>
  </si>
  <si>
    <t>JOSÉ CLEMENTE</t>
  </si>
  <si>
    <t>PEREIRA TELLES</t>
  </si>
  <si>
    <t>JOSE BENEDICTO DA COSTA</t>
  </si>
  <si>
    <t>ANTONIO JOSE FERREIRA</t>
  </si>
  <si>
    <t>JACINTHA</t>
  </si>
  <si>
    <t>KOCHLA</t>
  </si>
  <si>
    <t>BATISTA</t>
  </si>
  <si>
    <t>LUCHESI</t>
  </si>
  <si>
    <t>JORGE MOREIRA DO AMPARO</t>
  </si>
  <si>
    <t>EMILIA FRANCA</t>
  </si>
  <si>
    <t>ROBERTO</t>
  </si>
  <si>
    <t>JOSE GLZ.A BRAGA</t>
  </si>
  <si>
    <t>REGULARO DO AMARAL</t>
  </si>
  <si>
    <t>ANTONIO DE MOREIRA</t>
  </si>
  <si>
    <t>GERALDO DIAS</t>
  </si>
  <si>
    <t>LOURENÇO JOSÉ</t>
  </si>
  <si>
    <t>BERCHELLI</t>
  </si>
  <si>
    <t>JACINTHO DA SILVA</t>
  </si>
  <si>
    <t>FONDINO</t>
  </si>
  <si>
    <t>MARQUES ROIZ DE FARIA</t>
  </si>
  <si>
    <t>WINDTLANDT</t>
  </si>
  <si>
    <t>BRANK</t>
  </si>
  <si>
    <t>PELLISARIO</t>
  </si>
  <si>
    <t>HONIN</t>
  </si>
  <si>
    <t>MIGUEL GLZ.O</t>
  </si>
  <si>
    <t>GOCER</t>
  </si>
  <si>
    <t>DELICE</t>
  </si>
  <si>
    <t>PEREIRA DA SILVA</t>
  </si>
  <si>
    <t>LUIZ DA MOTTA</t>
  </si>
  <si>
    <t>MENDONÇA</t>
  </si>
  <si>
    <t>MONTEIRO DE ARAUJO</t>
  </si>
  <si>
    <t>ANTONIO CARDOZO</t>
  </si>
  <si>
    <t>DE OLIVEIRA CARMO</t>
  </si>
  <si>
    <t>AUGUSTO ROIZ</t>
  </si>
  <si>
    <t>PEREIRA LOPES</t>
  </si>
  <si>
    <t>ARIGOLLO MENDOZA</t>
  </si>
  <si>
    <t>JOSÉ THEMOTIO DE ARAUJO</t>
  </si>
  <si>
    <t>FERREIRA DE SÁ</t>
  </si>
  <si>
    <t>TRANQUILO</t>
  </si>
  <si>
    <t>PATRICIO DE HOLANDA</t>
  </si>
  <si>
    <t>GLZ.</t>
  </si>
  <si>
    <t>MARQUES GREGORIO</t>
  </si>
  <si>
    <t>BAPRETOSISTA</t>
  </si>
  <si>
    <t>ALVES DA SILVA</t>
  </si>
  <si>
    <t>IZOLINA THIMORIO</t>
  </si>
  <si>
    <t>DA COSTA CONCEIÇÃO</t>
  </si>
  <si>
    <t>DE PAULA LEITE</t>
  </si>
  <si>
    <t>ANNA DAS DORES</t>
  </si>
  <si>
    <t>CATHARINA DE JEZUS</t>
  </si>
  <si>
    <t>LABRE</t>
  </si>
  <si>
    <t>GERMANA DO ESPIRITO SANTO</t>
  </si>
  <si>
    <t>ANTONIA DA SILVA</t>
  </si>
  <si>
    <t>RACH</t>
  </si>
  <si>
    <t>EGYDIO</t>
  </si>
  <si>
    <t>FONSECA</t>
  </si>
  <si>
    <t>DA SILVA MOREIRA</t>
  </si>
  <si>
    <t>ANACLETO NUNES</t>
  </si>
  <si>
    <t>DOMITILIA ROIZ.</t>
  </si>
  <si>
    <t>BERDUSCO</t>
  </si>
  <si>
    <t>FERRAZ</t>
  </si>
  <si>
    <t>PEPE</t>
  </si>
  <si>
    <t>REBECA</t>
  </si>
  <si>
    <t>ALVES BENJAMIM</t>
  </si>
  <si>
    <t>MARIA DOS SANTOS</t>
  </si>
  <si>
    <t>ROZA PINTO</t>
  </si>
  <si>
    <t>ALONSO</t>
  </si>
  <si>
    <t>TELOA</t>
  </si>
  <si>
    <t>SOUZA PACHECO</t>
  </si>
  <si>
    <t>FRANCISCO CAZAES</t>
  </si>
  <si>
    <t>MICHAELA DA SILVA</t>
  </si>
  <si>
    <t>LUIZA DOS SANTOS</t>
  </si>
  <si>
    <t>ANTONIO DE ALMEIDA</t>
  </si>
  <si>
    <t>BOUMAM</t>
  </si>
  <si>
    <t>JOSE GLZ.</t>
  </si>
  <si>
    <t>DE PAULA</t>
  </si>
  <si>
    <t>BENTO DA COSTA MALHEIROS</t>
  </si>
  <si>
    <t>RIGONI</t>
  </si>
  <si>
    <t>RIGONARCHI</t>
  </si>
  <si>
    <t>PEREIRA GARCIA</t>
  </si>
  <si>
    <t>DE ALBUQUERQUE</t>
  </si>
  <si>
    <t>BENTO</t>
  </si>
  <si>
    <t>MAKELDAI</t>
  </si>
  <si>
    <t>DRADIQUE</t>
  </si>
  <si>
    <t>MARCELINO DA MATTA</t>
  </si>
  <si>
    <t>DE PAULA NOGUEIRA</t>
  </si>
  <si>
    <t>RAPOZA</t>
  </si>
  <si>
    <t>GLZ. SARAIVA</t>
  </si>
  <si>
    <t>TILMAN</t>
  </si>
  <si>
    <t>FRANCISCA DA CRUZ</t>
  </si>
  <si>
    <t>ALVES DE NAVALHES</t>
  </si>
  <si>
    <t>JACINTHA ANGELICA DE MIRANDA</t>
  </si>
  <si>
    <t>EGGERT</t>
  </si>
  <si>
    <t>LOURENÇO DE CAMARGO</t>
  </si>
  <si>
    <t>DE HAT</t>
  </si>
  <si>
    <t>MAZINI</t>
  </si>
  <si>
    <t>GARCIA</t>
  </si>
  <si>
    <t>BOTOLETI</t>
  </si>
  <si>
    <t>ALVES DE MOURA</t>
  </si>
  <si>
    <t>EMILIA DOS SANTOS</t>
  </si>
  <si>
    <t>FLORIANO DA COSTA</t>
  </si>
  <si>
    <t>JOSE DA PIEDADE</t>
  </si>
  <si>
    <t>PELEFRINO</t>
  </si>
  <si>
    <t>ROMANO</t>
  </si>
  <si>
    <t>CAMARA</t>
  </si>
  <si>
    <t>MACHADO JORGE</t>
  </si>
  <si>
    <t>DELNEGRI</t>
  </si>
  <si>
    <t>DIAS DE CAMPOS</t>
  </si>
  <si>
    <t>SERRANO</t>
  </si>
  <si>
    <t>JOAQUIM ALVES</t>
  </si>
  <si>
    <t>BURTOLOMARCCHI</t>
  </si>
  <si>
    <t>DA GLORIA FERREIRA</t>
  </si>
  <si>
    <t>JOANNA DA COSTA</t>
  </si>
  <si>
    <t>ROZA DA CONCEIÇÃO</t>
  </si>
  <si>
    <t>MATHEUS</t>
  </si>
  <si>
    <t>MARIA MARCOLINA</t>
  </si>
  <si>
    <t>BUENO DE JESUS</t>
  </si>
  <si>
    <t>MARIA ROMANA</t>
  </si>
  <si>
    <t>FLORA</t>
  </si>
  <si>
    <t>DA CRUZ</t>
  </si>
  <si>
    <t>IZABEL</t>
  </si>
  <si>
    <t>ROIZ. DE PAULA</t>
  </si>
  <si>
    <t>TAVORA</t>
  </si>
  <si>
    <t>BUENO DE MOREIRA VEIGA</t>
  </si>
  <si>
    <t>JOAQUIM DA ROCHA</t>
  </si>
  <si>
    <t>MOREIRA</t>
  </si>
  <si>
    <t>JACINTHO DE ARRUDA</t>
  </si>
  <si>
    <t>FIORE</t>
  </si>
  <si>
    <t>PIRES RODRIGUES</t>
  </si>
  <si>
    <t>FERNANDES MOURÃO</t>
  </si>
  <si>
    <t>ARUSKA</t>
  </si>
  <si>
    <t>GOLPH</t>
  </si>
  <si>
    <t>CARGNATO</t>
  </si>
  <si>
    <t>JOSE</t>
  </si>
  <si>
    <t>SCHMIT</t>
  </si>
  <si>
    <t>MAFFEI</t>
  </si>
  <si>
    <t>GONÇALVES</t>
  </si>
  <si>
    <t>FERREIRA GUIMARAES</t>
  </si>
  <si>
    <t>BDARTZ</t>
  </si>
  <si>
    <t>COHLER</t>
  </si>
  <si>
    <t>ALEGRO</t>
  </si>
  <si>
    <t>MACOLAI</t>
  </si>
  <si>
    <t>RAFAELA DA CONCEIÇÃO</t>
  </si>
  <si>
    <t>SEVERINA DA CONCEIÇÃO</t>
  </si>
  <si>
    <t>GOMES DOS SANTOS</t>
  </si>
  <si>
    <t>LEITE DOS SANTOS</t>
  </si>
  <si>
    <t>MARIA ROIZ</t>
  </si>
  <si>
    <t>LUKE</t>
  </si>
  <si>
    <t>CALABAR</t>
  </si>
  <si>
    <t>DA SILVA FERREIRA</t>
  </si>
  <si>
    <t>DA SILVA</t>
  </si>
  <si>
    <t>DE AGUIAR PEREIRA</t>
  </si>
  <si>
    <t>DO CARMO GUEDES</t>
  </si>
  <si>
    <t>IZIDORA DE CAMARGO</t>
  </si>
  <si>
    <t>BASTOS DO NASCIMENTO</t>
  </si>
  <si>
    <t>LUIZ MARQUES</t>
  </si>
  <si>
    <t>DA SILVA VIGARIO</t>
  </si>
  <si>
    <t>BAPRETOSISTA MOREIRA</t>
  </si>
  <si>
    <t>ANTONIO FERNANDES</t>
  </si>
  <si>
    <t>ANTONIO DO ROZARIO</t>
  </si>
  <si>
    <t>MANOEL VICTORINO</t>
  </si>
  <si>
    <t>DA PONTE</t>
  </si>
  <si>
    <t>DIONIZIO DOS SANTOS</t>
  </si>
  <si>
    <t>PARISE</t>
  </si>
  <si>
    <t>ANTONIO GUEDES</t>
  </si>
  <si>
    <t>VICTALINA</t>
  </si>
  <si>
    <t>MARIA BORGES</t>
  </si>
  <si>
    <t>GENTOZA</t>
  </si>
  <si>
    <t>TAQUES ALVIM</t>
  </si>
  <si>
    <t>TAVOLARO</t>
  </si>
  <si>
    <t>JOAQUIM DOS SANTOS</t>
  </si>
  <si>
    <t>AMERICO CARVALHO</t>
  </si>
  <si>
    <t>CAETANO DO ESPIRITO SANTO</t>
  </si>
  <si>
    <t>AUGUSTA DE ASSIS</t>
  </si>
  <si>
    <t>MARIA CARDOZA</t>
  </si>
  <si>
    <t>MARTINS</t>
  </si>
  <si>
    <t>DA COSTA GUILHERME</t>
  </si>
  <si>
    <t>CONCEIÇÃO DA GLORIA</t>
  </si>
  <si>
    <t>ANTONIO CAMILLO</t>
  </si>
  <si>
    <t>A. DALPRA</t>
  </si>
  <si>
    <t>CORREA</t>
  </si>
  <si>
    <t>LAMBRE</t>
  </si>
  <si>
    <t>GAMBERAZZI</t>
  </si>
  <si>
    <t>DOROTHEA</t>
  </si>
  <si>
    <t>REMIGIO</t>
  </si>
  <si>
    <t>LIBANIA</t>
  </si>
  <si>
    <t>PAULINA</t>
  </si>
  <si>
    <t>MANOEL</t>
  </si>
  <si>
    <t>OROSINHO</t>
  </si>
  <si>
    <t>LUIZ</t>
  </si>
  <si>
    <t>VICÊNCIA</t>
  </si>
  <si>
    <t>UMBELINA</t>
  </si>
  <si>
    <t>ALIXANDRE</t>
  </si>
  <si>
    <t>GUILHERMINA</t>
  </si>
  <si>
    <t>VIRGILIO</t>
  </si>
  <si>
    <t>JOÃO</t>
  </si>
  <si>
    <t>FELICIDADE</t>
  </si>
  <si>
    <t>RITA</t>
  </si>
  <si>
    <t>LEONOR</t>
  </si>
  <si>
    <t>SIMPHOROZA</t>
  </si>
  <si>
    <t>GALDINO</t>
  </si>
  <si>
    <t>HONORATO</t>
  </si>
  <si>
    <t>VALYRA</t>
  </si>
  <si>
    <t>ANDRE</t>
  </si>
  <si>
    <t>JACOB</t>
  </si>
  <si>
    <t>BRÁULIO</t>
  </si>
  <si>
    <t>BENEDICTO</t>
  </si>
  <si>
    <t>CAETANO</t>
  </si>
  <si>
    <t>CLOTILDES</t>
  </si>
  <si>
    <t>SEBASTIANA</t>
  </si>
  <si>
    <t>ARTIDORO</t>
  </si>
  <si>
    <t>MIGUEL</t>
  </si>
  <si>
    <t>JANUARIO</t>
  </si>
  <si>
    <t>SOPHIA</t>
  </si>
  <si>
    <t>JERONYMO</t>
  </si>
  <si>
    <t>HERMANN</t>
  </si>
  <si>
    <t>GENEROZA</t>
  </si>
  <si>
    <t>FORTUNATA</t>
  </si>
  <si>
    <t>INNOCENCIA</t>
  </si>
  <si>
    <t>PRISCILIANA</t>
  </si>
  <si>
    <t>JESUÍNA</t>
  </si>
  <si>
    <t>BELISARIA</t>
  </si>
  <si>
    <t>VICTORIA</t>
  </si>
  <si>
    <t>BRANDINA</t>
  </si>
  <si>
    <t>FIDENCIO</t>
  </si>
  <si>
    <t>ANNA</t>
  </si>
  <si>
    <t>LEOPOLDINA</t>
  </si>
  <si>
    <t>DOROTHEU</t>
  </si>
  <si>
    <t>EUFRAZIA</t>
  </si>
  <si>
    <t>PAULO</t>
  </si>
  <si>
    <t>IGNACIA</t>
  </si>
  <si>
    <t>MATHELDE</t>
  </si>
  <si>
    <t>BERTHA</t>
  </si>
  <si>
    <t>NICOLAU</t>
  </si>
  <si>
    <t>LUZIA</t>
  </si>
  <si>
    <t>ROMÃO</t>
  </si>
  <si>
    <t>GRACILIANA</t>
  </si>
  <si>
    <t>THEREZA</t>
  </si>
  <si>
    <t>EDUARDA</t>
  </si>
  <si>
    <t>PRUDÊNCIA</t>
  </si>
  <si>
    <t>IRIA</t>
  </si>
  <si>
    <t>ALBINA</t>
  </si>
  <si>
    <t>GENEROSA</t>
  </si>
  <si>
    <t>AMÉLIA</t>
  </si>
  <si>
    <t>LAURA</t>
  </si>
  <si>
    <t>FORTUNATO</t>
  </si>
  <si>
    <t>ADRIANO</t>
  </si>
  <si>
    <t>FELIPPE</t>
  </si>
  <si>
    <t>MANUEL</t>
  </si>
  <si>
    <t>VALLENTINO</t>
  </si>
  <si>
    <t>AUGUSTO</t>
  </si>
  <si>
    <t>MARTHA</t>
  </si>
  <si>
    <t>FELIPE</t>
  </si>
  <si>
    <t>CARLOS</t>
  </si>
  <si>
    <t>CHRISTIANO</t>
  </si>
  <si>
    <t>MAGARIDA</t>
  </si>
  <si>
    <t>MARIANA</t>
  </si>
  <si>
    <t>CLAUDINA</t>
  </si>
  <si>
    <t>ROSA</t>
  </si>
  <si>
    <t>IGNÁCIO</t>
  </si>
  <si>
    <t>OLYMPIO</t>
  </si>
  <si>
    <t>ZULMIRA</t>
  </si>
  <si>
    <t>BEMVINDA</t>
  </si>
  <si>
    <t>EULÁLIA</t>
  </si>
  <si>
    <t>BERNARDINA</t>
  </si>
  <si>
    <t>CAMILLA</t>
  </si>
  <si>
    <t>INNCENCIA</t>
  </si>
  <si>
    <t>IDA</t>
  </si>
  <si>
    <t>BRASÍLIA</t>
  </si>
  <si>
    <t>BENTA</t>
  </si>
  <si>
    <t>EVA</t>
  </si>
  <si>
    <t>ALEXANDRINA</t>
  </si>
  <si>
    <t>PLACIDINA</t>
  </si>
  <si>
    <t>CARLOTA</t>
  </si>
  <si>
    <t>HELARIO</t>
  </si>
  <si>
    <t>HENRIQUE</t>
  </si>
  <si>
    <t>JERONYMA</t>
  </si>
  <si>
    <t>ANASTÁCIA</t>
  </si>
  <si>
    <t>CLEMENTINA</t>
  </si>
  <si>
    <t>SEVERIANA</t>
  </si>
  <si>
    <t>ELIDIA</t>
  </si>
  <si>
    <t>MARGARIDA</t>
  </si>
  <si>
    <t>TERTULIANA</t>
  </si>
  <si>
    <t>ANNIBALE</t>
  </si>
  <si>
    <t>BELMIRA</t>
  </si>
  <si>
    <t>CAROLINA</t>
  </si>
  <si>
    <t>REGINA</t>
  </si>
  <si>
    <t>DELMIRA</t>
  </si>
  <si>
    <t>HERCULANA</t>
  </si>
  <si>
    <t>ROMANA</t>
  </si>
  <si>
    <t>FELICIANA</t>
  </si>
  <si>
    <t>PEDRINA</t>
  </si>
  <si>
    <t>ALFREDO</t>
  </si>
  <si>
    <t>DOMINGOS</t>
  </si>
  <si>
    <t>ESMERIA</t>
  </si>
  <si>
    <t>MAXIMIANO</t>
  </si>
  <si>
    <t>JANUARIA</t>
  </si>
  <si>
    <t>NORBERTO</t>
  </si>
  <si>
    <t>VENANCIA</t>
  </si>
  <si>
    <t>EUGENIA</t>
  </si>
  <si>
    <t>FAUSTINA</t>
  </si>
  <si>
    <t>PETRONILHA</t>
  </si>
  <si>
    <t>CONSTANCIA</t>
  </si>
  <si>
    <t>EPHIGENIA</t>
  </si>
  <si>
    <t>VALERIA</t>
  </si>
  <si>
    <t>CLARA</t>
  </si>
  <si>
    <t>POLÔNIA</t>
  </si>
  <si>
    <t>ARTHUR</t>
  </si>
  <si>
    <t>SUZANA</t>
  </si>
  <si>
    <t>ZEFERINA</t>
  </si>
  <si>
    <t>ESCOLÁSTICA</t>
  </si>
  <si>
    <t>LEOCÁDIA</t>
  </si>
  <si>
    <t>THEODORA</t>
  </si>
  <si>
    <t>SABINA</t>
  </si>
  <si>
    <t>PAULA</t>
  </si>
  <si>
    <t>FERMINA</t>
  </si>
  <si>
    <t>MATHILDE</t>
  </si>
  <si>
    <t>ELISABET</t>
  </si>
  <si>
    <t>LUCINDA</t>
  </si>
  <si>
    <t>ALBERTA</t>
  </si>
  <si>
    <t>ADRIANA</t>
  </si>
  <si>
    <t>IZABEL MARIA</t>
  </si>
  <si>
    <t>PASCHOAL</t>
  </si>
  <si>
    <t>PACIFICA</t>
  </si>
  <si>
    <t>HERMÓGENES</t>
  </si>
  <si>
    <t>THEOTONIA</t>
  </si>
  <si>
    <t>HENRIQUETA</t>
  </si>
  <si>
    <t>LUCRECIA</t>
  </si>
  <si>
    <t>CARMINE</t>
  </si>
  <si>
    <t>IZIDORA</t>
  </si>
  <si>
    <t>FELIZARDA</t>
  </si>
  <si>
    <t>IZAURA</t>
  </si>
  <si>
    <t>CECÍLIA</t>
  </si>
  <si>
    <t>VICTORINO</t>
  </si>
  <si>
    <t>LUCIA</t>
  </si>
  <si>
    <t>HELENA</t>
  </si>
  <si>
    <t>MOEMA</t>
  </si>
  <si>
    <t>VERIATO</t>
  </si>
  <si>
    <t>DELFINA</t>
  </si>
  <si>
    <t>JEZUINA</t>
  </si>
  <si>
    <t>PERPETUA</t>
  </si>
  <si>
    <t>GERVASIA</t>
  </si>
  <si>
    <t>SEBASTIÃO</t>
  </si>
  <si>
    <t>MARCOLINA</t>
  </si>
  <si>
    <t>LOT</t>
  </si>
  <si>
    <t>HERMÍNIO</t>
  </si>
  <si>
    <t>ENGRACIA</t>
  </si>
  <si>
    <t>QUIRUBINA</t>
  </si>
  <si>
    <t>GERTRUDES</t>
  </si>
  <si>
    <t>VALENTINA</t>
  </si>
  <si>
    <t>HERMINA</t>
  </si>
  <si>
    <t>DELFINO</t>
  </si>
  <si>
    <t>ELIZABETH</t>
  </si>
  <si>
    <t>JUSTINA</t>
  </si>
  <si>
    <t>BETHA</t>
  </si>
  <si>
    <t>ELEZIA</t>
  </si>
  <si>
    <t>BERNARDA</t>
  </si>
  <si>
    <t>SIMÃO</t>
  </si>
  <si>
    <t>EMMA</t>
  </si>
  <si>
    <t>FORTUNA</t>
  </si>
  <si>
    <t>AGOSTINHO</t>
  </si>
  <si>
    <t>ELENA</t>
  </si>
  <si>
    <t>MATHILDES</t>
  </si>
  <si>
    <t>LEONARDO</t>
  </si>
  <si>
    <t>ANDRÉ</t>
  </si>
  <si>
    <t>NARCIZA</t>
  </si>
  <si>
    <t>RACHEL</t>
  </si>
  <si>
    <t>BERALDA</t>
  </si>
  <si>
    <t>BELLARMINA</t>
  </si>
  <si>
    <t>THOMAZIA</t>
  </si>
  <si>
    <t>CORA</t>
  </si>
  <si>
    <t>DANIEL</t>
  </si>
  <si>
    <t>ANACLETA</t>
  </si>
  <si>
    <t>GEOSUOTO</t>
  </si>
  <si>
    <t>ROSALINA</t>
  </si>
  <si>
    <t>MAFALDA</t>
  </si>
  <si>
    <t>RAYMUNDO</t>
  </si>
  <si>
    <t>CHARLES</t>
  </si>
  <si>
    <t>FAUSTINO</t>
  </si>
  <si>
    <t>SUZAN</t>
  </si>
  <si>
    <t>DOMITILA</t>
  </si>
  <si>
    <t>AMÁLIA</t>
  </si>
  <si>
    <t>AMADEU</t>
  </si>
  <si>
    <t>OCTAVIO</t>
  </si>
  <si>
    <t>PULCINA</t>
  </si>
  <si>
    <t>ADOLPHO</t>
  </si>
  <si>
    <t>CECÍLIA*CANDIDA</t>
  </si>
  <si>
    <t>JUVENTINO</t>
  </si>
  <si>
    <t>ALBERTINA</t>
  </si>
  <si>
    <t>ALMA</t>
  </si>
  <si>
    <t>JULIÃO</t>
  </si>
  <si>
    <t>AFFONSO</t>
  </si>
  <si>
    <t>ENEAS</t>
  </si>
  <si>
    <t>LINO</t>
  </si>
  <si>
    <t>MARCELINA</t>
  </si>
  <si>
    <t>FREIDA</t>
  </si>
  <si>
    <t>RAFAELA</t>
  </si>
  <si>
    <t>GIUSEPPE</t>
  </si>
  <si>
    <t>VICENTE</t>
  </si>
  <si>
    <t>FERNANDO</t>
  </si>
  <si>
    <t>SERAFIM</t>
  </si>
  <si>
    <t>EMERENCIANA</t>
  </si>
  <si>
    <t>GIUDITTA</t>
  </si>
  <si>
    <t>ERNESTINA</t>
  </si>
  <si>
    <t>MIQUELINA</t>
  </si>
  <si>
    <t>BRAZILIA</t>
  </si>
  <si>
    <t>FLORINDA</t>
  </si>
  <si>
    <t>FLORÊNCIA</t>
  </si>
  <si>
    <t>JUSTINO</t>
  </si>
  <si>
    <t>SESTINO</t>
  </si>
  <si>
    <t>ANASTÁCIO</t>
  </si>
  <si>
    <t>FELICIANO</t>
  </si>
  <si>
    <t>ELIAS</t>
  </si>
  <si>
    <t>GREGÓRIO</t>
  </si>
  <si>
    <t>BELLARMINO</t>
  </si>
  <si>
    <t>JEAN</t>
  </si>
  <si>
    <t>CATÃO</t>
  </si>
  <si>
    <t>SALVADOR</t>
  </si>
  <si>
    <t>MICHEL</t>
  </si>
  <si>
    <t>BARBATO</t>
  </si>
  <si>
    <t>GEORGES</t>
  </si>
  <si>
    <t>QUITÉRIA</t>
  </si>
  <si>
    <t>CHRISTINA</t>
  </si>
  <si>
    <t>VITALINA</t>
  </si>
  <si>
    <t>NORBERTA</t>
  </si>
  <si>
    <t>HEDUVIGES</t>
  </si>
  <si>
    <t>FELISBINA</t>
  </si>
  <si>
    <t>GRACIANO</t>
  </si>
  <si>
    <t>MARCOS</t>
  </si>
  <si>
    <t>DONATO</t>
  </si>
  <si>
    <t>LEOCADIO</t>
  </si>
  <si>
    <t>EUGENIO</t>
  </si>
  <si>
    <t>ORSOLINA</t>
  </si>
  <si>
    <t>ADELINA</t>
  </si>
  <si>
    <t>FIRMINA</t>
  </si>
  <si>
    <t>HONOFRE</t>
  </si>
  <si>
    <t>RAFAEL</t>
  </si>
  <si>
    <t>LEOPOLDO</t>
  </si>
  <si>
    <t>AMARO</t>
  </si>
  <si>
    <t>CHRISTOVÃO</t>
  </si>
  <si>
    <t>SABRINA</t>
  </si>
  <si>
    <t>BRAIO</t>
  </si>
  <si>
    <t>APOLÔNIO</t>
  </si>
  <si>
    <t>FREDERICO</t>
  </si>
  <si>
    <t>CELESTINO</t>
  </si>
  <si>
    <t>JOSEPH</t>
  </si>
  <si>
    <t>ADÃO</t>
  </si>
  <si>
    <t>SARAH</t>
  </si>
  <si>
    <t>ADELINO</t>
  </si>
  <si>
    <t>DIOLINDA</t>
  </si>
  <si>
    <t>RAYMUNDA</t>
  </si>
  <si>
    <t>ÂNGELO</t>
  </si>
  <si>
    <t>T.</t>
  </si>
  <si>
    <t>JORGE</t>
  </si>
  <si>
    <t>DOMENICO</t>
  </si>
  <si>
    <t>JULIO</t>
  </si>
  <si>
    <t>BENEDITO</t>
  </si>
  <si>
    <t>MAURICIO</t>
  </si>
  <si>
    <t>IGNEZ</t>
  </si>
  <si>
    <t>ADELAIDE</t>
  </si>
  <si>
    <t>CLEMÊNCIA</t>
  </si>
  <si>
    <t>DEOLIONDA</t>
  </si>
  <si>
    <t>BRÍGIDA</t>
  </si>
  <si>
    <t>GUIZEPPE</t>
  </si>
  <si>
    <t>SERVALO</t>
  </si>
  <si>
    <t>LUIGE</t>
  </si>
  <si>
    <t>ABRÃO</t>
  </si>
  <si>
    <t>THOMÉ</t>
  </si>
  <si>
    <t>DEOLINDA</t>
  </si>
  <si>
    <t>MOYSES</t>
  </si>
  <si>
    <t>BERNARDINO</t>
  </si>
  <si>
    <t>MAXIMIANA</t>
  </si>
  <si>
    <t>HYGINA</t>
  </si>
  <si>
    <t>BARTHOLDO</t>
  </si>
  <si>
    <t>MARIETA</t>
  </si>
  <si>
    <t>FELÍCIO</t>
  </si>
  <si>
    <t>MASCULINO</t>
  </si>
  <si>
    <t>FEMININO</t>
  </si>
  <si>
    <t>10 A 14 ANOS</t>
  </si>
  <si>
    <t>15 A 19 ANOS</t>
  </si>
  <si>
    <t>20 A 24 ANOS</t>
  </si>
  <si>
    <t>25 A 29 ANOS</t>
  </si>
  <si>
    <t>30 A 34 ANOS</t>
  </si>
  <si>
    <t>35 A 39 ANOS</t>
  </si>
  <si>
    <t>40 A 44 ANOS</t>
  </si>
  <si>
    <t>45 A 49 ANOS</t>
  </si>
  <si>
    <t>50 A 54 ANOS</t>
  </si>
  <si>
    <t>55 A 59 ANOS</t>
  </si>
  <si>
    <t>60 A 64 ANOS</t>
  </si>
  <si>
    <t>65 A 69 ANOS</t>
  </si>
  <si>
    <t>70 ANOS OU MAIS</t>
  </si>
  <si>
    <t>BRANCA</t>
  </si>
  <si>
    <t>CABLOCA</t>
  </si>
  <si>
    <t>PRETA</t>
  </si>
  <si>
    <t>MORENA</t>
  </si>
  <si>
    <t>MORENA ESCURA</t>
  </si>
  <si>
    <t>MULATA</t>
  </si>
  <si>
    <t>PARDA</t>
  </si>
  <si>
    <t>PARDA CLARA</t>
  </si>
  <si>
    <t>PARDA ESCURA</t>
  </si>
  <si>
    <t>NATURAL</t>
  </si>
  <si>
    <t>GEO_PAIS_ORIGEM</t>
  </si>
  <si>
    <t xml:space="preserve">Região do estado (aplicável para SP apenas) declarada para o trabalhador inscrito </t>
  </si>
  <si>
    <t>GEO_REGIÃO_SP_ORIGEM</t>
  </si>
  <si>
    <t xml:space="preserve">País de origem declarado para o trabalhador inscrito </t>
  </si>
  <si>
    <t>GEO_CONTINENTE_ORIGEM</t>
  </si>
  <si>
    <t>Continente de origem declarado para o trabalhador inscrito</t>
  </si>
  <si>
    <t>AL</t>
  </si>
  <si>
    <t>ALBÂNIA</t>
  </si>
  <si>
    <t>AUSTRÁLIA</t>
  </si>
  <si>
    <t>BRASIL</t>
  </si>
  <si>
    <t>CANADÁ</t>
  </si>
  <si>
    <t>ESPANHA</t>
  </si>
  <si>
    <t>FRANÇA</t>
  </si>
  <si>
    <t>ITÁLIA</t>
  </si>
  <si>
    <t>AMERICANO</t>
  </si>
  <si>
    <t>AFRICANO</t>
  </si>
  <si>
    <t>EUROPEU</t>
  </si>
  <si>
    <t>OCEANIA</t>
  </si>
  <si>
    <t>SP</t>
  </si>
  <si>
    <t>PR</t>
  </si>
  <si>
    <t>RJ</t>
  </si>
  <si>
    <t>RN</t>
  </si>
  <si>
    <t>BA</t>
  </si>
  <si>
    <t>RS</t>
  </si>
  <si>
    <t>PE</t>
  </si>
  <si>
    <t>MG</t>
  </si>
  <si>
    <t>SC</t>
  </si>
  <si>
    <t>MT</t>
  </si>
  <si>
    <t>MA</t>
  </si>
  <si>
    <t>SE</t>
  </si>
  <si>
    <t>CE</t>
  </si>
  <si>
    <t>FAXINA</t>
  </si>
  <si>
    <t>CAMPINAS</t>
  </si>
  <si>
    <t>SÃO PAULO</t>
  </si>
  <si>
    <t>SANTO AMARO</t>
  </si>
  <si>
    <t>MOGI DAS CRUZES</t>
  </si>
  <si>
    <t>GUARATINGUETÁ</t>
  </si>
  <si>
    <t>BANANAL</t>
  </si>
  <si>
    <t>SOROCABA</t>
  </si>
  <si>
    <t>RIO DE JANEIRO</t>
  </si>
  <si>
    <t>DESCONHECIDA</t>
  </si>
  <si>
    <t>ITU</t>
  </si>
  <si>
    <t>CAÇAPAVA</t>
  </si>
  <si>
    <t>ATIBAIA</t>
  </si>
  <si>
    <t>PIRACICABA</t>
  </si>
  <si>
    <t>PORTO ALEGRE</t>
  </si>
  <si>
    <t>AMPARO</t>
  </si>
  <si>
    <t>SANTA ISABEL</t>
  </si>
  <si>
    <t>PIRASSUNUNGA</t>
  </si>
  <si>
    <t>SÃO BERNARDO</t>
  </si>
  <si>
    <t>TAUBATÉ</t>
  </si>
  <si>
    <t>JUNDIAÍ</t>
  </si>
  <si>
    <t>COTIA</t>
  </si>
  <si>
    <t>LORENA</t>
  </si>
  <si>
    <t>PINDAMONHANGABA</t>
  </si>
  <si>
    <t>ITAPETININGA</t>
  </si>
  <si>
    <t>SÃO ROQUE</t>
  </si>
  <si>
    <t>JUQUERI</t>
  </si>
  <si>
    <t>ILHA DA MADEIRA</t>
  </si>
  <si>
    <t>UBATUBA</t>
  </si>
  <si>
    <t>ITAPECERICA</t>
  </si>
  <si>
    <t>NAZARÉ</t>
  </si>
  <si>
    <t>PENHA DE FRANÇA</t>
  </si>
  <si>
    <t>PORTO FELIZ</t>
  </si>
  <si>
    <t>IBITINGA</t>
  </si>
  <si>
    <t>SANTA BÁRBARA MINAS</t>
  </si>
  <si>
    <t>CUNHA</t>
  </si>
  <si>
    <t>RIO CLARO</t>
  </si>
  <si>
    <t>SÃO BENTO DE SAPUCAÍ</t>
  </si>
  <si>
    <t>PARNAÍBA</t>
  </si>
  <si>
    <t>CUIABÁ</t>
  </si>
  <si>
    <t>SANTOS</t>
  </si>
  <si>
    <t>CONCEIÇÃO DE GUARULHOS</t>
  </si>
  <si>
    <t>PINHEIROS</t>
  </si>
  <si>
    <t>QUELUZ</t>
  </si>
  <si>
    <t>TATUÍ</t>
  </si>
  <si>
    <t>UNA</t>
  </si>
  <si>
    <t xml:space="preserve"> COLÔNIA JOINVILE</t>
  </si>
  <si>
    <t>AREIAS</t>
  </si>
  <si>
    <t>SÃO SEBASTIÃO</t>
  </si>
  <si>
    <t>MORETTE</t>
  </si>
  <si>
    <t>EMBU</t>
  </si>
  <si>
    <t>NITERÓI</t>
  </si>
  <si>
    <t>IGUAPE</t>
  </si>
  <si>
    <t>CAPIVARI</t>
  </si>
  <si>
    <t>ARARAS</t>
  </si>
  <si>
    <t>RESENDE</t>
  </si>
  <si>
    <t>JACAREÍ</t>
  </si>
  <si>
    <t xml:space="preserve">AMPARO </t>
  </si>
  <si>
    <t>SÃO LUIZ</t>
  </si>
  <si>
    <t xml:space="preserve">M. MIRIM </t>
  </si>
  <si>
    <t>PARAIBUNA</t>
  </si>
  <si>
    <t>JAMBEIRO</t>
  </si>
  <si>
    <t>ITAQUAQUECETUBA</t>
  </si>
  <si>
    <t>PIEDADE</t>
  </si>
  <si>
    <t>SÃO JOSÉ DAS BARREIRAS</t>
  </si>
  <si>
    <t>CARAPICUIBA</t>
  </si>
  <si>
    <t>FREGUESIA DO Ó</t>
  </si>
  <si>
    <t>PARATI</t>
  </si>
  <si>
    <t>LIMEIRA</t>
  </si>
  <si>
    <t>CASA BRANCA</t>
  </si>
  <si>
    <t>BOCAINA</t>
  </si>
  <si>
    <t>BRAGANÇA</t>
  </si>
  <si>
    <t>SÃO JOSÉ DOS CAMPOS</t>
  </si>
  <si>
    <t>ITANHAEM</t>
  </si>
  <si>
    <t>COLÔNIA JOINVILE</t>
  </si>
  <si>
    <t xml:space="preserve">CASA BRANCA </t>
  </si>
  <si>
    <t>COLONIA BRACH</t>
  </si>
  <si>
    <t>COLONIA DE SANTA CATARINA</t>
  </si>
  <si>
    <t>CANANÉIA</t>
  </si>
  <si>
    <t>SÃO MIGUEL</t>
  </si>
  <si>
    <t>CANÁRIAS</t>
  </si>
  <si>
    <t>CARAGUATATUBA</t>
  </si>
  <si>
    <t>SILVEIRAS</t>
  </si>
  <si>
    <t>ARARAQUARA</t>
  </si>
  <si>
    <t>M. MIRIM</t>
  </si>
  <si>
    <t>ARAÇARIGUAMA</t>
  </si>
  <si>
    <t>TIETÊ</t>
  </si>
  <si>
    <t>APIAÍ</t>
  </si>
  <si>
    <t>PARANAGUÁ</t>
  </si>
  <si>
    <t>SANTO ANTONIO DA CACHOEIRA</t>
  </si>
  <si>
    <t>Informações de identificação (número de indentificação e nome/sobrenome) e sociodemgráficas</t>
  </si>
  <si>
    <t>TIPO DE INFORMAÇÃO</t>
  </si>
  <si>
    <t>Informações geográficas</t>
  </si>
  <si>
    <t>SUL DE SP</t>
  </si>
  <si>
    <t>O.P. CENTRAL CAFÉ</t>
  </si>
  <si>
    <t>SP E FREGUESIAS</t>
  </si>
  <si>
    <t>VALE DO PARAÍBA CAFÉ</t>
  </si>
  <si>
    <t>OESTE PAULISTA-CENTRAL</t>
  </si>
  <si>
    <t>O.P. MOGIANA PAULISTA CAFÉ</t>
  </si>
  <si>
    <t>VALE DO PARAÍBA</t>
  </si>
  <si>
    <t>ARREDORES</t>
  </si>
  <si>
    <t>OESTE PAULISTA-PAULISTA</t>
  </si>
  <si>
    <t>LITORAL SUL</t>
  </si>
  <si>
    <t>NOME_PAI_MAE</t>
  </si>
  <si>
    <t>SOBRENOME_PAI_MAE</t>
  </si>
  <si>
    <t>SEXO_PAI_MAE</t>
  </si>
  <si>
    <t>Primeiro nome do pai ou mãe do trabalhador inscrito</t>
  </si>
  <si>
    <t>sobrenome do pai ou mãe do trabalhador inscrito</t>
  </si>
  <si>
    <t>Indicação do sexo da filiação ou filiações indicadas pelo trabalhador inscrito</t>
  </si>
  <si>
    <t>Relações de parentesco (filiação)</t>
  </si>
  <si>
    <r>
      <t xml:space="preserve">Masculino; Feminino </t>
    </r>
    <r>
      <rPr>
        <sz val="9"/>
        <rFont val="Poppins Light"/>
      </rPr>
      <t>(quando indicado o pai e a mãe na mesma linha, o trabalhador foi duplicado e cada familiar pareceu em linhas únicas, separadas)</t>
    </r>
  </si>
  <si>
    <t>STATUS_MARITAL</t>
  </si>
  <si>
    <t>Status marital declarado para o trabalhador inscrito</t>
  </si>
  <si>
    <t>CASADO</t>
  </si>
  <si>
    <t>SOLTEIRO</t>
  </si>
  <si>
    <t>VIÚVO</t>
  </si>
  <si>
    <t>Ocupação</t>
  </si>
  <si>
    <t>TIPO_OCUPACAO</t>
  </si>
  <si>
    <t>Função exercicida pelo trabalhador inscrito</t>
  </si>
  <si>
    <t>DATA_CONTRATACAO_MES</t>
  </si>
  <si>
    <t>DATA_CONTRATACAO_ANO</t>
  </si>
  <si>
    <t>Mês de contratação do trabalhador inscrito</t>
  </si>
  <si>
    <t>Ano de contratação do trabalhador inscrito</t>
  </si>
  <si>
    <t>(Para faciliar a geração dos gráficos e tabelas, ocupações diferenciadas por sexo (ex.: cozinheiro e cozinheira) foram agrupadas em uma só categoria (ex.: cozinheiro(a). As ocupações "SD" foram renomeadas para "Sem definição")</t>
  </si>
  <si>
    <t>TEMPO_CONTRATACAO_MESES</t>
  </si>
  <si>
    <t>Período médio, em meses, que  o trabalhador inscrito permaneceu contratado</t>
  </si>
  <si>
    <t>DATA_SAIDA_MES</t>
  </si>
  <si>
    <t>DATA_SAIDA_ANO</t>
  </si>
  <si>
    <t>Ano de saída do trabalhador inscrito</t>
  </si>
  <si>
    <t>Mês de saída do trabalhador inscrito</t>
  </si>
  <si>
    <t>Mês</t>
  </si>
  <si>
    <t>1886;1887</t>
  </si>
  <si>
    <t>TITULO_CONTRATANTE</t>
  </si>
  <si>
    <t>NOME_CONTRATANTE</t>
  </si>
  <si>
    <t>SOBRENOME_CONTRATANTE</t>
  </si>
  <si>
    <t>SEXO_CONTRATANTE</t>
  </si>
  <si>
    <t>Informações do contratante</t>
  </si>
  <si>
    <t>Título, caso o contratante possuísse</t>
  </si>
  <si>
    <t>Primeiro nome do contrante</t>
  </si>
  <si>
    <t>Sobrenome do contratante</t>
  </si>
  <si>
    <t>Sexo do contratante</t>
  </si>
  <si>
    <t>CONTRATANTE_PESSOA_LUGAR</t>
  </si>
  <si>
    <t>Se o contratante é uma pessoa ou lugar</t>
  </si>
  <si>
    <t>Pessoa; Lugar</t>
  </si>
  <si>
    <t>Barão; Baronesa; Conde; Cônego; Coronel; Viúva; Visconde</t>
  </si>
  <si>
    <t>TIPO_LUGAR</t>
  </si>
  <si>
    <t>Classificação do lugar contratante</t>
  </si>
  <si>
    <t>Alfaiataria; Casa; Colégio; Convento; Hotel; Mosteiro; Padaria; Seminário Episcopal</t>
  </si>
  <si>
    <t>NÃO SE APLICA</t>
  </si>
  <si>
    <t>(Aqui inclui o primeiro nome, ou categoria do lugar, caso não seja o nome de uma pessoa)</t>
  </si>
  <si>
    <t>(Aqui inclui o nome do lugar, caso não seja o nome de uma pessoa)</t>
  </si>
  <si>
    <t>(Não se aplica para lugares)</t>
  </si>
  <si>
    <t>COMPORTAMENTO_PERIODO_CONTRATO</t>
  </si>
  <si>
    <t>Comportamento durante o período de contrato</t>
  </si>
  <si>
    <t>MOTIVO_SAIDA</t>
  </si>
  <si>
    <t>Motivo do término de contrato</t>
  </si>
  <si>
    <t>Carcterísticas físicas</t>
  </si>
  <si>
    <t>OLHOS</t>
  </si>
  <si>
    <t>CABELOS</t>
  </si>
  <si>
    <t>DENTES</t>
  </si>
  <si>
    <t>Presença ou ausência de dentes</t>
  </si>
  <si>
    <t>SALARIO</t>
  </si>
  <si>
    <t>Salário recebido por ocupação exercida</t>
  </si>
  <si>
    <t>GEO_BR_ESTADO_ORIGEM</t>
  </si>
  <si>
    <t>Estado (UF) de origem declarado para o trabalhador inscrito brasileiro</t>
  </si>
  <si>
    <t>Acre (AC); Alagoas (AL); Amazonas (AM); Amapá (AP); Bahia (BA); Ceará (CE); Distrito Federal (DF); Espírito Santo (ES); Goiás (GO); Maranhão (MA); Mato Grosso (MT); Mato Grosso do Sul (MS); Minas Gerais (MG); Pará (PA); Paraíba (PB); Paraná (PR); Pernambuco (PE); Piauí (PI); Rio de Janeiro (RJ); Rio Grande do Norte (RN); Rio Grande do Sul (RS); Rondônia (RO); Roraima (RR); Santa Catarina (SC); São Paulo (SP); Sergipe (SE); Tocatins (TO); "Não se aplica" quando não brasileiro e em branco quando não informado</t>
  </si>
  <si>
    <t>Casado (C); Solteiro (S); Viúvo (V) (Havia um caso indicado como "x" que foi considerado em branco)</t>
  </si>
  <si>
    <t>ESTATURA</t>
  </si>
  <si>
    <t>POSSIBILIDADES E LIMITAÇÕES DA ANÁLISE</t>
  </si>
  <si>
    <t>É interessante analisar o status marital não apenas por raça ou cor, mas também por grupo etário. A viuvez, por exemplo, pode ser mais presente para mulheres negras do que brancas, mas é apenas uma suposição. E é interessante observar a média de idade das mulheres e homens solteiros</t>
  </si>
  <si>
    <t>Verificar a proporção de migrantes em relação ao valor de não migrantes</t>
  </si>
  <si>
    <t>Analisar a proporção de migrantes e a função exercicida em relação aos não migrantes, assim como os diferenciais de salários</t>
  </si>
  <si>
    <t>Tempo médio de contratação por função exercicida e raça ou cor. Analisar os diferenciais por migrantes e não migrantes, assim como por faixa salarial</t>
  </si>
  <si>
    <t>Amostra pequena (162 casos  e passa para 369 quando consideramos que uma pessoa pode exercer mais de uma função (base 2))</t>
  </si>
  <si>
    <t>Amostra pequena (162 casos e passa para 369 quando consideramos que uma pessoa pode exercer mais de uma função (base 2))</t>
  </si>
  <si>
    <t>Amostra pequena (104 casos)</t>
  </si>
  <si>
    <t>Amostra pequena (84 casos)</t>
  </si>
  <si>
    <t>É interessante verificar não só por raça ou cor, mas por função exercida, status migratório e salário  entre os funcionários contratados por famílias e aqueles contratados por estabelecimentos</t>
  </si>
  <si>
    <t>São poucas as mulheres e casais que contratam. Talvez a análise da viuvez seja interessante nesse processo</t>
  </si>
  <si>
    <t>Bem preenchido (823 casos), mas precisamos separar as respostas e categorizá-las</t>
  </si>
  <si>
    <t>Quando gerar as estatísticas descritivas, gerar sempre, para cada variável, as respostas para cada categoria de raça ou cor e sexo</t>
  </si>
  <si>
    <r>
      <rPr>
        <b/>
        <sz val="9"/>
        <color theme="1"/>
        <rFont val="Poppins Light"/>
      </rPr>
      <t xml:space="preserve">Distribuição etária por categoria de raça ou cor: </t>
    </r>
    <r>
      <rPr>
        <sz val="9"/>
        <color theme="1"/>
        <rFont val="Poppins Light"/>
      </rPr>
      <t>Essa pirâmide não reflete a composição populacional do período em termos de raça ou cor e grupo etário. É interessante analisar as funções exercicidas para cada grupo etário e sexo, assim como a remuneração</t>
    </r>
  </si>
  <si>
    <t>SALARIO_COMPATIBILIZADO</t>
  </si>
  <si>
    <t>Salário recebido por ocupação exercida, de acordo com o valor da moeda em 2023</t>
  </si>
  <si>
    <t>Variável quantitativa contínua</t>
  </si>
  <si>
    <t>ORDEM_REGISTRO</t>
  </si>
  <si>
    <t>Primeiro registro; Segundo registro; Terceiro registro; Quarto registro; Quinto registro</t>
  </si>
  <si>
    <t>Indica a ordem do emprego registrado. Por exemplo, alguém com "segundo registro", encontra-se em seu segundo trabalho naquele ano (1886)</t>
  </si>
  <si>
    <t>A variável me permite ver o % de trabalhadores por quantidade de novos empregos no ano. A amostra não ultrapassa 55 casos</t>
  </si>
  <si>
    <r>
      <t>Branca; Preta; Cabocla; Mulata; Parda; Parda clara; Parda escura; Morena; Morena clara; Morena escura; Natural;</t>
    </r>
    <r>
      <rPr>
        <sz val="9"/>
        <color rgb="FFFF0000"/>
        <rFont val="Poppins Light"/>
      </rPr>
      <t xml:space="preserve"> </t>
    </r>
    <r>
      <rPr>
        <sz val="9"/>
        <rFont val="Poppins Light"/>
      </rPr>
      <t>Fula</t>
    </r>
  </si>
  <si>
    <t>Em branco quando não informado e "Não se aplica" quando originário do estado de SP (O.P = Oeste Paulista)</t>
  </si>
  <si>
    <t>São poquíssimas as mães indicadas, assim como aqueles respondentes que indicaram tanto o pai quanto a mãe (há motivo para isso?) - Questão cultural (paternidade como legitimidade)</t>
  </si>
  <si>
    <t>Ano</t>
  </si>
  <si>
    <t>Distribuir por faixas e compatibilizar com o valor atual para noção do valor real recebido - Talvez seja interessante compatibilizar com acessos (salário permitia alugar um quarto, etc)</t>
  </si>
  <si>
    <t>Amostra muito pequena (18 casos): Quem responde</t>
  </si>
  <si>
    <t>Diferenciar na análise por cada categoria de raça ou cor migrantes e não migrantes, em termos de função exercida e salário recebido e de quem contrata</t>
  </si>
  <si>
    <t>Analisar a função não só por raça ou cor, idade, mas também pelo status de migrante internacional e nacional, por remuneração e tempo médio de permanência</t>
  </si>
  <si>
    <t>É interessante verificar não só por raça ou cor, mas por média de contratação, função exercida e status migratório, salário</t>
  </si>
  <si>
    <t>FULA</t>
  </si>
  <si>
    <t>RACA_COR_DECLARADA_CONTRATANTE</t>
  </si>
  <si>
    <t>Raça ou cor declarada pelo contratante, para o cotratado, em comentários advindos da base de certificações</t>
  </si>
  <si>
    <t>INGLATERRA</t>
  </si>
  <si>
    <t>SUÍÇA</t>
  </si>
  <si>
    <t>PORTUGAL</t>
  </si>
  <si>
    <t>GEO_CIDADE_ORIGEM</t>
  </si>
  <si>
    <r>
      <t xml:space="preserve">Cidade de origem declarada para o trabalhador inscrito. </t>
    </r>
    <r>
      <rPr>
        <sz val="9"/>
        <color rgb="FFFF0000"/>
        <rFont val="Poppins Light"/>
      </rPr>
      <t>Aqui não apenas brasileiros, pois Ilha da Madeira e Canárias também aparecem, associadas à Portugal</t>
    </r>
  </si>
  <si>
    <t>Em branco quando não informado</t>
  </si>
  <si>
    <r>
      <t xml:space="preserve">Albânia (AL); Austrália (AU); Brasil (BR); Canadá (CA); Espanha (ES); França (FR); Itália (IT); </t>
    </r>
    <r>
      <rPr>
        <sz val="9"/>
        <color rgb="FFFF0000"/>
        <rFont val="Poppins Light"/>
      </rPr>
      <t>Inglaterra (IN), Portugal (PO) [Aparece Ilha da Madeira e Canárias na coluna de cidade] e Suíça (SU)</t>
    </r>
  </si>
  <si>
    <r>
      <t>Africano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(AF)</t>
    </r>
    <r>
      <rPr>
        <sz val="9"/>
        <color theme="1"/>
        <rFont val="Poppins Light"/>
      </rPr>
      <t>; Europeu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(EU: 1 caso sem país indicado)</t>
    </r>
    <r>
      <rPr>
        <sz val="9"/>
        <color theme="1"/>
        <rFont val="Poppins Light"/>
      </rPr>
      <t>; Americano; Asiático; Africano; Oceania; Antártida</t>
    </r>
  </si>
  <si>
    <t>Presentes; Ausentes</t>
  </si>
  <si>
    <t>RACA_COR_REGISTRO</t>
  </si>
  <si>
    <t>Raça ou cor declarada para o trabalhador inscrito em registro (Obs.: quem registrava poderia fazer essa declaração)</t>
  </si>
  <si>
    <t>DA CUNHA CARLOS</t>
  </si>
  <si>
    <t>Rótulos de Linha</t>
  </si>
  <si>
    <t>(vazio)</t>
  </si>
  <si>
    <t>Total Geral</t>
  </si>
  <si>
    <t>Rótulos de Coluna</t>
  </si>
  <si>
    <t>Contagem de GEO_CONTINENTE_ORIGEM</t>
  </si>
  <si>
    <t>(Tudo)</t>
  </si>
  <si>
    <t>MULHERES</t>
  </si>
  <si>
    <t>HOMENS</t>
  </si>
  <si>
    <t>Contagem de GEO_PAIS_ORIGEM</t>
  </si>
  <si>
    <t>OUTRO</t>
  </si>
  <si>
    <t>Contagem de GEO_BR_ESTADO_ORIGEM</t>
  </si>
  <si>
    <t>Contagem de GEO_REGIÃO_SP_ORIGEM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</si>
</sst>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Poppins Light"/>
    </font>
    <font>
      <sz val="9"/>
      <color theme="1"/>
      <name val="Poppins SemiBold"/>
    </font>
    <font>
      <sz val="9"/>
      <color rgb="FFFF0000"/>
      <name val="Poppins Light"/>
    </font>
    <font>
      <sz val="9"/>
      <name val="Poppins Light"/>
    </font>
    <font>
      <sz val="9"/>
      <color theme="7"/>
      <name val="Poppins Light"/>
    </font>
    <font>
      <b/>
      <sz val="9"/>
      <name val="Poppins Light"/>
    </font>
    <font>
      <sz val="9"/>
      <color rgb="FF000000"/>
      <name val="Poppins Light"/>
    </font>
    <font>
      <b/>
      <sz val="9"/>
      <color rgb="FF000000"/>
      <name val="Poppins Light"/>
    </font>
    <font>
      <b/>
      <sz val="9"/>
      <color theme="1"/>
      <name val="Poppins Light"/>
    </font>
    <font>
      <sz val="9"/>
      <name val="Poppins SemiBold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7" fontId="1" fillId="6" borderId="0" xfId="0" applyNumberFormat="1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9" borderId="2" xfId="1" applyNumberFormat="1" applyFont="1" applyFill="1" applyBorder="1" applyAlignment="1">
      <alignment horizontal="left" vertical="center"/>
    </xf>
    <xf numFmtId="164" fontId="7" fillId="0" borderId="2" xfId="1" applyNumberFormat="1" applyFont="1" applyFill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10" borderId="0" xfId="1" applyNumberFormat="1" applyFont="1" applyFill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164" fontId="7" fillId="10" borderId="1" xfId="1" applyNumberFormat="1" applyFont="1" applyFill="1" applyBorder="1" applyAlignment="1">
      <alignment horizontal="left" vertical="center"/>
    </xf>
    <xf numFmtId="164" fontId="7" fillId="9" borderId="0" xfId="1" applyNumberFormat="1" applyFont="1" applyFill="1" applyBorder="1" applyAlignment="1">
      <alignment horizontal="left" vertical="center"/>
    </xf>
    <xf numFmtId="164" fontId="7" fillId="9" borderId="1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0" xfId="1" applyNumberFormat="1" applyFont="1" applyAlignment="1">
      <alignment horizontal="left"/>
    </xf>
    <xf numFmtId="164" fontId="1" fillId="9" borderId="0" xfId="1" applyNumberFormat="1" applyFont="1" applyFill="1" applyAlignment="1">
      <alignment horizontal="left"/>
    </xf>
    <xf numFmtId="164" fontId="1" fillId="9" borderId="1" xfId="1" applyNumberFormat="1" applyFont="1" applyFill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0" fontId="1" fillId="0" borderId="0" xfId="0" pivotButton="1" applyFont="1" applyAlignment="1">
      <alignment horizontal="left" vertical="center"/>
    </xf>
    <xf numFmtId="164" fontId="1" fillId="0" borderId="0" xfId="1" applyNumberFormat="1" applyFont="1" applyAlignment="1">
      <alignment horizontal="left" vertical="center"/>
    </xf>
    <xf numFmtId="164" fontId="1" fillId="9" borderId="0" xfId="1" applyNumberFormat="1" applyFont="1" applyFill="1" applyAlignment="1">
      <alignment horizontal="left" vertical="center"/>
    </xf>
    <xf numFmtId="164" fontId="1" fillId="9" borderId="1" xfId="1" applyNumberFormat="1" applyFont="1" applyFill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4" fontId="1" fillId="6" borderId="0" xfId="1" applyNumberFormat="1" applyFont="1" applyFill="1" applyAlignment="1">
      <alignment horizontal="left" vertical="center"/>
    </xf>
    <xf numFmtId="164" fontId="1" fillId="6" borderId="1" xfId="1" applyNumberFormat="1" applyFont="1" applyFill="1" applyBorder="1" applyAlignment="1">
      <alignment horizontal="left" vertical="center"/>
    </xf>
    <xf numFmtId="0" fontId="1" fillId="9" borderId="0" xfId="0" applyFont="1" applyFill="1"/>
    <xf numFmtId="0" fontId="1" fillId="0" borderId="3" xfId="0" applyFont="1" applyBorder="1"/>
    <xf numFmtId="0" fontId="9" fillId="0" borderId="3" xfId="0" applyFont="1" applyBorder="1"/>
    <xf numFmtId="0" fontId="1" fillId="0" borderId="1" xfId="0" applyFont="1" applyBorder="1"/>
    <xf numFmtId="0" fontId="1" fillId="9" borderId="0" xfId="0" applyFont="1" applyFill="1" applyAlignment="1">
      <alignment horizontal="left" vertical="center"/>
    </xf>
    <xf numFmtId="164" fontId="1" fillId="0" borderId="0" xfId="1" applyNumberFormat="1" applyFont="1" applyFill="1" applyAlignment="1">
      <alignment horizontal="left" vertical="center"/>
    </xf>
    <xf numFmtId="164" fontId="1" fillId="9" borderId="0" xfId="1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229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ill>
        <patternFill>
          <bgColor theme="0" tint="-4.9989318521683403E-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7620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C1674FC-7F6C-3422-4280-28E6DC25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2420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594360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733848-4711-6EA6-6337-6A212F9E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09560" cy="457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uiza Moreira Duarte" id="{675731E1-B5C1-457F-AFD3-569633040BB6}" userId="89bbbd6957e0da7b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" refreshedDate="45056.943620833335" createdVersion="8" refreshedVersion="8" minRefreshableVersion="3" recordCount="1016" xr:uid="{B17C639D-13AE-4544-B103-F499F39CEA12}">
  <cacheSource type="worksheet">
    <worksheetSource ref="A1:M1048576" sheet="BASE_DOM_INSCRITOS"/>
  </cacheSource>
  <cacheFields count="13">
    <cacheField name="NUM_INSCRICAO" numFmtId="1">
      <sharedItems containsBlank="1" containsMixedTypes="1" containsNumber="1" containsInteger="1" minValue="1" maxValue="1004"/>
    </cacheField>
    <cacheField name="PRIMEIRO_NOME" numFmtId="0">
      <sharedItems containsBlank="1"/>
    </cacheField>
    <cacheField name="SOBRENOME" numFmtId="0">
      <sharedItems containsBlank="1"/>
    </cacheField>
    <cacheField name="SEXO" numFmtId="0">
      <sharedItems containsBlank="1" count="3">
        <s v="MASCULINO"/>
        <s v="FEMININO"/>
        <m/>
      </sharedItems>
    </cacheField>
    <cacheField name="IDADE" numFmtId="1">
      <sharedItems containsString="0" containsBlank="1" containsNumber="1" containsInteger="1" minValue="10" maxValue="98"/>
    </cacheField>
    <cacheField name="IDADE_QUINQUENAL" numFmtId="0">
      <sharedItems containsBlank="1"/>
    </cacheField>
    <cacheField name="RACA_COR_REGISTRO" numFmtId="0">
      <sharedItems containsBlank="1" count="12">
        <s v="BRANCA"/>
        <s v="PARDA"/>
        <s v="PRETA"/>
        <s v="MORENA"/>
        <s v="CABLOCA"/>
        <s v="NATURAL"/>
        <s v="FULA"/>
        <s v="PARDA ESCURA"/>
        <s v="PARDA CLARA"/>
        <s v="MULATA"/>
        <s v="MORENA ESCURA"/>
        <m/>
      </sharedItems>
    </cacheField>
    <cacheField name="STATUS_MARITAL" numFmtId="0">
      <sharedItems containsBlank="1"/>
    </cacheField>
    <cacheField name="GEO_CONTINENTE_ORIGEM" numFmtId="0">
      <sharedItems containsBlank="1" count="5">
        <s v="EUROPEU"/>
        <s v="AMERICANO"/>
        <s v="OCEANIA"/>
        <s v="AFRICANO"/>
        <m/>
      </sharedItems>
    </cacheField>
    <cacheField name="GEO_PAIS_ORIGEM" numFmtId="0">
      <sharedItems containsBlank="1" count="11">
        <s v="ITÁLIA"/>
        <s v="BRASIL"/>
        <s v="AUSTRÁLIA"/>
        <s v="PORTUGAL"/>
        <s v="ESPANHA"/>
        <m/>
        <s v="ALBÂNIA"/>
        <s v="SUÍÇA"/>
        <s v="INGLATERRA"/>
        <s v="CANADÁ"/>
        <s v="FRANÇA"/>
      </sharedItems>
    </cacheField>
    <cacheField name="GEO_BR_ESTADO_ORIGEM" numFmtId="0">
      <sharedItems containsBlank="1" count="16">
        <s v="NÃO SE APLICA"/>
        <s v="SP"/>
        <s v="PR"/>
        <s v="RJ"/>
        <s v="RN"/>
        <m/>
        <s v="BA"/>
        <s v="RS"/>
        <s v="PE"/>
        <s v="MG"/>
        <s v="AL"/>
        <s v="SC"/>
        <s v="MT"/>
        <s v="MA"/>
        <s v="SE"/>
        <s v="CE"/>
      </sharedItems>
    </cacheField>
    <cacheField name="GEO_CIDADE_ORIGEM" numFmtId="0">
      <sharedItems containsBlank="1"/>
    </cacheField>
    <cacheField name="GEO_REGIÃO_SP_ORIGEM" numFmtId="0">
      <sharedItems containsBlank="1" count="12">
        <s v="NÃO SE APLICA"/>
        <s v="SUL DE SP"/>
        <s v="O.P. CENTRAL CAFÉ"/>
        <s v="SP E FREGUESIAS"/>
        <s v="VALE DO PARAÍBA CAFÉ"/>
        <m/>
        <s v="OESTE PAULISTA-CENTRAL"/>
        <s v="O.P. MOGIANA PAULISTA CAFÉ"/>
        <s v="VALE DO PARAÍBA"/>
        <s v="ARREDORES"/>
        <s v="OESTE PAULISTA-PAULISTA"/>
        <s v="LITORAL S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6">
  <r>
    <n v="1"/>
    <s v="ANTONIO"/>
    <s v="TEDESCHI"/>
    <x v="0"/>
    <n v="38"/>
    <s v="35 A 39 ANOS"/>
    <x v="0"/>
    <s v="CASADO"/>
    <x v="0"/>
    <x v="0"/>
    <x v="0"/>
    <m/>
    <x v="0"/>
  </r>
  <r>
    <n v="2"/>
    <s v="DOROTHEA"/>
    <s v="MARIA DO ESPIRITO SANTO"/>
    <x v="1"/>
    <n v="22"/>
    <s v="20 A 24 ANOS"/>
    <x v="1"/>
    <s v="SOLTEIRO"/>
    <x v="1"/>
    <x v="1"/>
    <x v="1"/>
    <s v="FAXINA"/>
    <x v="1"/>
  </r>
  <r>
    <n v="3"/>
    <s v="FRANCISCO"/>
    <s v="TOLER"/>
    <x v="0"/>
    <n v="48"/>
    <s v="45 A 49 ANOS"/>
    <x v="0"/>
    <s v="SOLTEIRO"/>
    <x v="2"/>
    <x v="2"/>
    <x v="0"/>
    <m/>
    <x v="0"/>
  </r>
  <r>
    <n v="4"/>
    <s v="REMIGIO"/>
    <s v="JOSÉ FERREIRA"/>
    <x v="0"/>
    <n v="45"/>
    <s v="45 A 49 ANOS"/>
    <x v="1"/>
    <s v="CASADO"/>
    <x v="1"/>
    <x v="1"/>
    <x v="2"/>
    <m/>
    <x v="0"/>
  </r>
  <r>
    <n v="5"/>
    <s v="JOANNA"/>
    <s v="MARIA DA CONCEIÇÃO"/>
    <x v="1"/>
    <n v="16"/>
    <s v="15 A 19 ANOS"/>
    <x v="2"/>
    <s v="SOLTEIRO"/>
    <x v="1"/>
    <x v="1"/>
    <x v="3"/>
    <m/>
    <x v="0"/>
  </r>
  <r>
    <n v="6"/>
    <s v="LIBANIA"/>
    <s v="BENEDICTA DA SILVA"/>
    <x v="1"/>
    <n v="20"/>
    <s v="20 A 24 ANOS"/>
    <x v="1"/>
    <s v="SOLTEIRO"/>
    <x v="1"/>
    <x v="1"/>
    <x v="1"/>
    <s v="CAMPINAS"/>
    <x v="2"/>
  </r>
  <r>
    <n v="7"/>
    <s v="JOSE"/>
    <s v="PELLEGRINO"/>
    <x v="0"/>
    <n v="17"/>
    <s v="15 A 19 ANOS"/>
    <x v="0"/>
    <s v="SOLTEIRO"/>
    <x v="0"/>
    <x v="0"/>
    <x v="0"/>
    <m/>
    <x v="0"/>
  </r>
  <r>
    <n v="8"/>
    <s v="PAULINA"/>
    <s v="DE OLIVEIRA"/>
    <x v="1"/>
    <n v="12"/>
    <s v="10 A 14 ANOS"/>
    <x v="0"/>
    <s v="SOLTEIRO"/>
    <x v="1"/>
    <x v="1"/>
    <x v="1"/>
    <s v="SÃO PAULO"/>
    <x v="3"/>
  </r>
  <r>
    <n v="9"/>
    <s v="MARIA"/>
    <s v="DAS DORES"/>
    <x v="1"/>
    <n v="25"/>
    <s v="25 A 29 ANOS"/>
    <x v="0"/>
    <s v="SOLTEIRO"/>
    <x v="1"/>
    <x v="1"/>
    <x v="1"/>
    <s v="SANTO AMARO"/>
    <x v="3"/>
  </r>
  <r>
    <n v="10"/>
    <s v="MANOEL"/>
    <s v="FERREIRA DA CUNHA"/>
    <x v="0"/>
    <n v="33"/>
    <s v="30 A 34 ANOS"/>
    <x v="0"/>
    <s v="SOLTEIRO"/>
    <x v="0"/>
    <x v="3"/>
    <x v="0"/>
    <m/>
    <x v="0"/>
  </r>
  <r>
    <n v="11"/>
    <s v="JOAQUIM"/>
    <s v="DIAS FENO COIMBRA"/>
    <x v="0"/>
    <n v="16"/>
    <s v="15 A 19 ANOS"/>
    <x v="0"/>
    <s v="SOLTEIRO"/>
    <x v="0"/>
    <x v="3"/>
    <x v="0"/>
    <m/>
    <x v="0"/>
  </r>
  <r>
    <n v="12"/>
    <s v="OROSINHO"/>
    <s v="CORREA DE CAMARGO"/>
    <x v="0"/>
    <n v="17"/>
    <s v="15 A 19 ANOS"/>
    <x v="0"/>
    <s v="CASADO"/>
    <x v="1"/>
    <x v="1"/>
    <x v="1"/>
    <s v="MOGI DAS CRUZES"/>
    <x v="4"/>
  </r>
  <r>
    <n v="13"/>
    <s v="JOSE"/>
    <s v="MARIA"/>
    <x v="0"/>
    <n v="16"/>
    <s v="15 A 19 ANOS"/>
    <x v="0"/>
    <s v="SOLTEIRO"/>
    <x v="1"/>
    <x v="1"/>
    <x v="1"/>
    <s v="SÃO PAULO"/>
    <x v="3"/>
  </r>
  <r>
    <n v="14"/>
    <s v="LUIZ"/>
    <s v="DE MELLO"/>
    <x v="0"/>
    <n v="50"/>
    <s v="50 A 54 ANOS"/>
    <x v="0"/>
    <s v="VIÚVO"/>
    <x v="0"/>
    <x v="3"/>
    <x v="0"/>
    <m/>
    <x v="0"/>
  </r>
  <r>
    <n v="15"/>
    <s v="FRANCISCO"/>
    <s v="SANTIAGO VINTES"/>
    <x v="0"/>
    <n v="11"/>
    <s v="10 A 14 ANOS"/>
    <x v="0"/>
    <s v="SOLTEIRO"/>
    <x v="0"/>
    <x v="4"/>
    <x v="0"/>
    <m/>
    <x v="0"/>
  </r>
  <r>
    <n v="16"/>
    <s v="FRANCISCA"/>
    <s v="MARIA DE JESUS"/>
    <x v="1"/>
    <n v="50"/>
    <s v="50 A 54 ANOS"/>
    <x v="2"/>
    <s v="SOLTEIRO"/>
    <x v="1"/>
    <x v="1"/>
    <x v="1"/>
    <s v="GUARATINGUETÁ"/>
    <x v="4"/>
  </r>
  <r>
    <n v="17"/>
    <s v="JOANNA"/>
    <s v="CANDIDA DE OLIVEIRA"/>
    <x v="1"/>
    <n v="20"/>
    <s v="20 A 24 ANOS"/>
    <x v="1"/>
    <s v="SOLTEIRO"/>
    <x v="1"/>
    <x v="1"/>
    <x v="1"/>
    <s v="SÃO PAULO"/>
    <x v="3"/>
  </r>
  <r>
    <n v="18"/>
    <s v="VICÊNCIA"/>
    <s v="MARIA DAS DORES"/>
    <x v="1"/>
    <n v="40"/>
    <s v="40 A 44 ANOS"/>
    <x v="2"/>
    <s v="CASADO"/>
    <x v="1"/>
    <x v="1"/>
    <x v="1"/>
    <s v="SÃO PAULO"/>
    <x v="3"/>
  </r>
  <r>
    <n v="19"/>
    <s v="UMBELINA"/>
    <s v="MARIA"/>
    <x v="1"/>
    <n v="15"/>
    <s v="15 A 19 ANOS"/>
    <x v="1"/>
    <s v="CASADO"/>
    <x v="1"/>
    <x v="1"/>
    <x v="1"/>
    <s v="BANANAL"/>
    <x v="4"/>
  </r>
  <r>
    <n v="20"/>
    <s v="VICÊNCIA"/>
    <s v="MARIA THEREZA"/>
    <x v="1"/>
    <n v="32"/>
    <s v="30 A 34 ANOS"/>
    <x v="2"/>
    <s v="SOLTEIRO"/>
    <x v="1"/>
    <x v="1"/>
    <x v="1"/>
    <m/>
    <x v="5"/>
  </r>
  <r>
    <n v="21"/>
    <s v="ALIXANDRE"/>
    <s v="GASPAR"/>
    <x v="0"/>
    <n v="52"/>
    <s v="50 A 54 ANOS"/>
    <x v="0"/>
    <s v="SOLTEIRO"/>
    <x v="0"/>
    <x v="3"/>
    <x v="0"/>
    <m/>
    <x v="0"/>
  </r>
  <r>
    <n v="22"/>
    <s v="GUILHERMINA"/>
    <s v="MARIA DA CONCEIÇÃO"/>
    <x v="1"/>
    <n v="44"/>
    <s v="40 A 44 ANOS"/>
    <x v="1"/>
    <s v="SOLTEIRO"/>
    <x v="1"/>
    <x v="1"/>
    <x v="1"/>
    <s v="SÃO PAULO"/>
    <x v="3"/>
  </r>
  <r>
    <n v="23"/>
    <s v="VIRGILIO"/>
    <s v="ELOY DOS SANTOS"/>
    <x v="0"/>
    <n v="27"/>
    <s v="25 A 29 ANOS"/>
    <x v="2"/>
    <s v="SOLTEIRO"/>
    <x v="1"/>
    <x v="1"/>
    <x v="1"/>
    <s v="CAMPINAS"/>
    <x v="2"/>
  </r>
  <r>
    <n v="24"/>
    <s v="JOÃO"/>
    <s v="EVANGELISTA PEDROSO"/>
    <x v="0"/>
    <n v="22"/>
    <s v="20 A 24 ANOS"/>
    <x v="0"/>
    <s v="SOLTEIRO"/>
    <x v="1"/>
    <x v="1"/>
    <x v="1"/>
    <s v="SOROCABA"/>
    <x v="1"/>
  </r>
  <r>
    <n v="25"/>
    <s v="FELICIDADE"/>
    <s v="PIRES XAVIER"/>
    <x v="1"/>
    <n v="23"/>
    <s v="20 A 24 ANOS"/>
    <x v="0"/>
    <s v="CASADO"/>
    <x v="1"/>
    <x v="1"/>
    <x v="1"/>
    <s v="SANTO AMARO"/>
    <x v="3"/>
  </r>
  <r>
    <n v="26"/>
    <s v="ANTONIA"/>
    <s v="BARBOSA ARRUDA"/>
    <x v="1"/>
    <n v="48"/>
    <s v="45 A 49 ANOS"/>
    <x v="1"/>
    <s v="VIÚVO"/>
    <x v="1"/>
    <x v="1"/>
    <x v="4"/>
    <m/>
    <x v="0"/>
  </r>
  <r>
    <n v="27"/>
    <s v="RITA"/>
    <s v="DE CASTRO NOGUEIRA"/>
    <x v="1"/>
    <n v="17"/>
    <s v="15 A 19 ANOS"/>
    <x v="2"/>
    <s v="CASADO"/>
    <x v="1"/>
    <x v="1"/>
    <x v="1"/>
    <s v="SÃO PAULO"/>
    <x v="3"/>
  </r>
  <r>
    <n v="28"/>
    <s v="LEONOR"/>
    <s v="CAROLINA ALVES"/>
    <x v="1"/>
    <n v="18"/>
    <s v="15 A 19 ANOS"/>
    <x v="1"/>
    <s v="CASADO"/>
    <x v="1"/>
    <x v="1"/>
    <x v="3"/>
    <s v="RIO DE JANEIRO"/>
    <x v="0"/>
  </r>
  <r>
    <n v="29"/>
    <s v="MANOEL"/>
    <s v="BOTELHO"/>
    <x v="0"/>
    <n v="50"/>
    <s v="50 A 54 ANOS"/>
    <x v="0"/>
    <s v="SOLTEIRO"/>
    <x v="0"/>
    <x v="3"/>
    <x v="0"/>
    <m/>
    <x v="0"/>
  </r>
  <r>
    <n v="30"/>
    <s v="FRANCISCA"/>
    <s v="DE PAULA OLIVEIRA"/>
    <x v="1"/>
    <n v="50"/>
    <s v="50 A 54 ANOS"/>
    <x v="1"/>
    <s v="SOLTEIRO"/>
    <x v="1"/>
    <x v="1"/>
    <x v="1"/>
    <s v="SÃO PAULO"/>
    <x v="3"/>
  </r>
  <r>
    <n v="31"/>
    <s v="SIMPHOROZA"/>
    <s v="MARIA RODRIGUES"/>
    <x v="1"/>
    <n v="30"/>
    <s v="30 A 34 ANOS"/>
    <x v="2"/>
    <s v="SOLTEIRO"/>
    <x v="1"/>
    <x v="1"/>
    <x v="1"/>
    <s v="SÃO PAULO"/>
    <x v="3"/>
  </r>
  <r>
    <n v="32"/>
    <s v="RITA"/>
    <s v="MARIA DA CONCEIÇÃO"/>
    <x v="1"/>
    <n v="18"/>
    <s v="15 A 19 ANOS"/>
    <x v="2"/>
    <s v="CASADO"/>
    <x v="1"/>
    <x v="1"/>
    <x v="5"/>
    <s v="DESCONHECIDA"/>
    <x v="0"/>
  </r>
  <r>
    <n v="33"/>
    <s v="GALDINO"/>
    <s v="LEOPOLDO DE BARROS"/>
    <x v="0"/>
    <n v="14"/>
    <s v="10 A 14 ANOS"/>
    <x v="2"/>
    <s v="SOLTEIRO"/>
    <x v="1"/>
    <x v="1"/>
    <x v="1"/>
    <s v="ITU"/>
    <x v="2"/>
  </r>
  <r>
    <n v="34"/>
    <s v="HONORATO"/>
    <s v="GONÇALVES DIAS"/>
    <x v="0"/>
    <n v="20"/>
    <s v="20 A 24 ANOS"/>
    <x v="1"/>
    <s v="CASADO"/>
    <x v="1"/>
    <x v="1"/>
    <x v="3"/>
    <s v="RIO DE JANEIRO"/>
    <x v="0"/>
  </r>
  <r>
    <n v="35"/>
    <s v="RITA"/>
    <s v="DE CASSIA"/>
    <x v="1"/>
    <n v="16"/>
    <s v="15 A 19 ANOS"/>
    <x v="2"/>
    <s v="SOLTEIRO"/>
    <x v="1"/>
    <x v="1"/>
    <x v="1"/>
    <s v="SÃO PAULO"/>
    <x v="3"/>
  </r>
  <r>
    <n v="36"/>
    <s v="ANTONIO"/>
    <s v="DOS SANTOS PINTO"/>
    <x v="0"/>
    <n v="25"/>
    <s v="25 A 29 ANOS"/>
    <x v="0"/>
    <s v="SOLTEIRO"/>
    <x v="0"/>
    <x v="3"/>
    <x v="0"/>
    <m/>
    <x v="0"/>
  </r>
  <r>
    <n v="37"/>
    <s v="CAETANA"/>
    <s v="IGNACIA DE ANDRADE"/>
    <x v="1"/>
    <n v="30"/>
    <s v="30 A 34 ANOS"/>
    <x v="2"/>
    <s v="SOLTEIRO"/>
    <x v="1"/>
    <x v="1"/>
    <x v="1"/>
    <s v="CAMPINAS"/>
    <x v="2"/>
  </r>
  <r>
    <n v="38"/>
    <s v="VALYRA"/>
    <s v="RODRIGUES JORDÃO"/>
    <x v="1"/>
    <n v="42"/>
    <s v="40 A 44 ANOS"/>
    <x v="2"/>
    <s v="SOLTEIRO"/>
    <x v="1"/>
    <x v="1"/>
    <x v="1"/>
    <s v="CAÇAPAVA"/>
    <x v="4"/>
  </r>
  <r>
    <n v="39"/>
    <s v="BENEDICTA"/>
    <s v="MATRIA MOYSES"/>
    <x v="1"/>
    <n v="21"/>
    <s v="20 A 24 ANOS"/>
    <x v="2"/>
    <s v="SOLTEIRO"/>
    <x v="1"/>
    <x v="1"/>
    <x v="1"/>
    <s v="ATIBAIA"/>
    <x v="2"/>
  </r>
  <r>
    <n v="40"/>
    <s v="JOANNA"/>
    <s v="MARIA DA CONCEIÇÃO"/>
    <x v="1"/>
    <n v="50"/>
    <s v="50 A 54 ANOS"/>
    <x v="1"/>
    <s v="SOLTEIRO"/>
    <x v="1"/>
    <x v="1"/>
    <x v="1"/>
    <s v="SÃO PAULO"/>
    <x v="3"/>
  </r>
  <r>
    <n v="41"/>
    <s v="THEODORO"/>
    <s v="DE SOUZA RAYMUNDO"/>
    <x v="0"/>
    <n v="35"/>
    <s v="35 A 39 ANOS"/>
    <x v="2"/>
    <s v="CASADO"/>
    <x v="1"/>
    <x v="1"/>
    <x v="6"/>
    <m/>
    <x v="0"/>
  </r>
  <r>
    <n v="42"/>
    <s v="ANDRE"/>
    <s v="RIBEIRO"/>
    <x v="0"/>
    <n v="41"/>
    <s v="40 A 44 ANOS"/>
    <x v="0"/>
    <s v="SOLTEIRO"/>
    <x v="0"/>
    <x v="4"/>
    <x v="0"/>
    <m/>
    <x v="0"/>
  </r>
  <r>
    <n v="43"/>
    <s v="BENEDICTA"/>
    <s v="DOS ANJOS"/>
    <x v="1"/>
    <n v="31"/>
    <s v="30 A 34 ANOS"/>
    <x v="0"/>
    <s v="SOLTEIRO"/>
    <x v="1"/>
    <x v="1"/>
    <x v="1"/>
    <s v="SOROCABA"/>
    <x v="1"/>
  </r>
  <r>
    <n v="44"/>
    <s v="JACOB"/>
    <s v="MARCON"/>
    <x v="0"/>
    <n v="30"/>
    <s v="30 A 34 ANOS"/>
    <x v="0"/>
    <s v="SOLTEIRO"/>
    <x v="2"/>
    <x v="2"/>
    <x v="0"/>
    <m/>
    <x v="0"/>
  </r>
  <r>
    <n v="45"/>
    <s v="BRÁULIO"/>
    <s v="BRAGA"/>
    <x v="0"/>
    <n v="20"/>
    <s v="20 A 24 ANOS"/>
    <x v="1"/>
    <s v="SOLTEIRO"/>
    <x v="1"/>
    <x v="1"/>
    <x v="1"/>
    <s v="PIRACICABA"/>
    <x v="6"/>
  </r>
  <r>
    <n v="46"/>
    <s v="BENEDICTO"/>
    <s v="PIO PEIXOTO"/>
    <x v="0"/>
    <n v="18"/>
    <s v="15 A 19 ANOS"/>
    <x v="1"/>
    <s v="VIÚVO"/>
    <x v="1"/>
    <x v="1"/>
    <x v="1"/>
    <s v="SÃO PAULO"/>
    <x v="3"/>
  </r>
  <r>
    <n v="47"/>
    <s v="MARIA"/>
    <s v="LUIZA DO ROZARIO"/>
    <x v="1"/>
    <n v="48"/>
    <s v="45 A 49 ANOS"/>
    <x v="2"/>
    <s v="SOLTEIRO"/>
    <x v="1"/>
    <x v="1"/>
    <x v="7"/>
    <s v="PORTO ALEGRE"/>
    <x v="0"/>
  </r>
  <r>
    <n v="48"/>
    <s v="HONORATO"/>
    <s v="CARLOS DE ALMEIDA"/>
    <x v="0"/>
    <n v="20"/>
    <s v="20 A 24 ANOS"/>
    <x v="0"/>
    <m/>
    <x v="1"/>
    <x v="1"/>
    <x v="1"/>
    <s v="AMPARO"/>
    <x v="7"/>
  </r>
  <r>
    <n v="49"/>
    <s v="MANOEL"/>
    <s v="DE QUEIROZ"/>
    <x v="0"/>
    <n v="30"/>
    <s v="30 A 34 ANOS"/>
    <x v="1"/>
    <s v="SOLTEIRO"/>
    <x v="1"/>
    <x v="1"/>
    <x v="8"/>
    <m/>
    <x v="0"/>
  </r>
  <r>
    <n v="50"/>
    <s v="CAETANO"/>
    <s v="FELIPPE DA CRUZ"/>
    <x v="0"/>
    <n v="42"/>
    <s v="40 A 44 ANOS"/>
    <x v="2"/>
    <s v="SOLTEIRO"/>
    <x v="1"/>
    <x v="1"/>
    <x v="3"/>
    <s v="RIO DE JANEIRO"/>
    <x v="0"/>
  </r>
  <r>
    <n v="51"/>
    <s v="CLOTILDES"/>
    <s v="DOS PASSOS"/>
    <x v="1"/>
    <n v="19"/>
    <s v="15 A 19 ANOS"/>
    <x v="1"/>
    <s v="CASADO"/>
    <x v="1"/>
    <x v="1"/>
    <x v="1"/>
    <s v="SÃO PAULO"/>
    <x v="3"/>
  </r>
  <r>
    <n v="52"/>
    <s v="SEBASTIANA"/>
    <s v="MARIA DO ESPIRITO SANTO"/>
    <x v="1"/>
    <n v="22"/>
    <s v="20 A 24 ANOS"/>
    <x v="0"/>
    <s v="SOLTEIRO"/>
    <x v="1"/>
    <x v="1"/>
    <x v="1"/>
    <s v="PIRACICABA"/>
    <x v="6"/>
  </r>
  <r>
    <n v="53"/>
    <s v="ARTIDORO"/>
    <s v="GIL BRAZ"/>
    <x v="0"/>
    <n v="25"/>
    <s v="25 A 29 ANOS"/>
    <x v="2"/>
    <s v="SOLTEIRO"/>
    <x v="1"/>
    <x v="1"/>
    <x v="3"/>
    <s v="RIO DE JANEIRO"/>
    <x v="0"/>
  </r>
  <r>
    <n v="54"/>
    <s v="MIGUEL"/>
    <s v="DA SILVA VERISSIMO"/>
    <x v="0"/>
    <n v="29"/>
    <s v="25 A 29 ANOS"/>
    <x v="0"/>
    <s v="SOLTEIRO"/>
    <x v="0"/>
    <x v="3"/>
    <x v="0"/>
    <m/>
    <x v="0"/>
  </r>
  <r>
    <n v="55"/>
    <s v="JOAQUIM"/>
    <s v="RODRIGUES PINTO"/>
    <x v="0"/>
    <n v="49"/>
    <s v="45 A 49 ANOS"/>
    <x v="0"/>
    <s v="VIÚVO"/>
    <x v="0"/>
    <x v="3"/>
    <x v="0"/>
    <m/>
    <x v="0"/>
  </r>
  <r>
    <n v="56"/>
    <s v="MARIA"/>
    <s v="ISABEL XAVIER"/>
    <x v="1"/>
    <n v="26"/>
    <s v="25 A 29 ANOS"/>
    <x v="1"/>
    <s v="CASADO"/>
    <x v="1"/>
    <x v="1"/>
    <x v="1"/>
    <s v="SÃO PAULO"/>
    <x v="3"/>
  </r>
  <r>
    <n v="57"/>
    <s v="MARIA"/>
    <s v="DE JESUS"/>
    <x v="1"/>
    <n v="30"/>
    <s v="30 A 34 ANOS"/>
    <x v="0"/>
    <s v="SOLTEIRO"/>
    <x v="0"/>
    <x v="3"/>
    <x v="0"/>
    <m/>
    <x v="0"/>
  </r>
  <r>
    <n v="58"/>
    <s v="JOÃO"/>
    <s v="MACHADO"/>
    <x v="0"/>
    <n v="17"/>
    <s v="15 A 19 ANOS"/>
    <x v="1"/>
    <s v="VIÚVO"/>
    <x v="1"/>
    <x v="1"/>
    <x v="1"/>
    <s v="SANTO AMARO"/>
    <x v="3"/>
  </r>
  <r>
    <n v="59"/>
    <s v="ANTONIA"/>
    <s v="ELIZA SCHAEL"/>
    <x v="1"/>
    <n v="36"/>
    <s v="35 A 39 ANOS"/>
    <x v="0"/>
    <s v="VIÚVO"/>
    <x v="1"/>
    <x v="1"/>
    <x v="1"/>
    <s v="MOGI DAS CRUZES"/>
    <x v="4"/>
  </r>
  <r>
    <n v="60"/>
    <s v="ANTONIO"/>
    <s v="DOS SANTOS FERREIRA"/>
    <x v="0"/>
    <n v="38"/>
    <s v="35 A 39 ANOS"/>
    <x v="0"/>
    <s v="SOLTEIRO"/>
    <x v="0"/>
    <x v="3"/>
    <x v="0"/>
    <m/>
    <x v="0"/>
  </r>
  <r>
    <n v="61"/>
    <s v="JANUARIO"/>
    <s v="FRANCISCO ELESBAO"/>
    <x v="0"/>
    <n v="46"/>
    <s v="45 A 49 ANOS"/>
    <x v="2"/>
    <s v="SOLTEIRO"/>
    <x v="1"/>
    <x v="1"/>
    <x v="1"/>
    <s v="SOROCABA"/>
    <x v="1"/>
  </r>
  <r>
    <n v="62"/>
    <s v="RITA"/>
    <s v="ROZA VICTALINA"/>
    <x v="1"/>
    <n v="36"/>
    <s v="35 A 39 ANOS"/>
    <x v="1"/>
    <s v="CASADO"/>
    <x v="1"/>
    <x v="1"/>
    <x v="3"/>
    <m/>
    <x v="0"/>
  </r>
  <r>
    <n v="63"/>
    <s v="MARIA"/>
    <s v="ROZA"/>
    <x v="1"/>
    <n v="60"/>
    <s v="60 A 64 ANOS"/>
    <x v="2"/>
    <s v="SOLTEIRO"/>
    <x v="3"/>
    <x v="5"/>
    <x v="0"/>
    <m/>
    <x v="0"/>
  </r>
  <r>
    <n v="64"/>
    <s v="SOPHIA"/>
    <s v="FRANCISCA DE OLIVEIRA"/>
    <x v="1"/>
    <n v="27"/>
    <s v="25 A 29 ANOS"/>
    <x v="2"/>
    <s v="SOLTEIRO"/>
    <x v="1"/>
    <x v="1"/>
    <x v="1"/>
    <s v="SÃO PAULO"/>
    <x v="3"/>
  </r>
  <r>
    <n v="65"/>
    <s v="JOSE"/>
    <s v="DA COSTA"/>
    <x v="0"/>
    <n v="22"/>
    <s v="20 A 24 ANOS"/>
    <x v="3"/>
    <s v="SOLTEIRO"/>
    <x v="0"/>
    <x v="3"/>
    <x v="0"/>
    <m/>
    <x v="0"/>
  </r>
  <r>
    <n v="66"/>
    <s v="JERONYMO"/>
    <s v="NANI"/>
    <x v="0"/>
    <n v="23"/>
    <s v="20 A 24 ANOS"/>
    <x v="0"/>
    <s v="SOLTEIRO"/>
    <x v="0"/>
    <x v="0"/>
    <x v="0"/>
    <m/>
    <x v="0"/>
  </r>
  <r>
    <n v="67"/>
    <s v="JOSE"/>
    <s v="LOPES"/>
    <x v="0"/>
    <n v="20"/>
    <s v="20 A 24 ANOS"/>
    <x v="0"/>
    <s v="VIÚVO"/>
    <x v="0"/>
    <x v="3"/>
    <x v="0"/>
    <m/>
    <x v="0"/>
  </r>
  <r>
    <n v="68"/>
    <s v="HERMANN"/>
    <s v="KOHLS"/>
    <x v="0"/>
    <n v="25"/>
    <s v="25 A 29 ANOS"/>
    <x v="4"/>
    <s v="SOLTEIRO"/>
    <x v="0"/>
    <x v="6"/>
    <x v="0"/>
    <m/>
    <x v="0"/>
  </r>
  <r>
    <n v="69"/>
    <s v="GENEROZA"/>
    <s v="MARIA DA CONCEIÇÃO"/>
    <x v="1"/>
    <n v="37"/>
    <s v="35 A 39 ANOS"/>
    <x v="1"/>
    <s v="VIÚVO"/>
    <x v="1"/>
    <x v="1"/>
    <x v="1"/>
    <s v="SÃO PAULO"/>
    <x v="3"/>
  </r>
  <r>
    <n v="70"/>
    <s v="MARIA"/>
    <s v="JOAQUINA DE OLIVEIRA"/>
    <x v="1"/>
    <n v="29"/>
    <s v="25 A 29 ANOS"/>
    <x v="0"/>
    <s v="CASADO"/>
    <x v="1"/>
    <x v="1"/>
    <x v="1"/>
    <s v="SANTO AMARO"/>
    <x v="3"/>
  </r>
  <r>
    <n v="71"/>
    <s v="FORTUNATA"/>
    <s v="VIEIRA DE MORAES"/>
    <x v="1"/>
    <n v="50"/>
    <s v="50 A 54 ANOS"/>
    <x v="0"/>
    <s v="SOLTEIRO"/>
    <x v="1"/>
    <x v="1"/>
    <x v="1"/>
    <s v="SANTO AMARO"/>
    <x v="3"/>
  </r>
  <r>
    <n v="72"/>
    <s v="ANTONIO"/>
    <s v="DOS SANTOS"/>
    <x v="0"/>
    <n v="27"/>
    <s v="25 A 29 ANOS"/>
    <x v="0"/>
    <s v="SOLTEIRO"/>
    <x v="0"/>
    <x v="3"/>
    <x v="0"/>
    <m/>
    <x v="0"/>
  </r>
  <r>
    <n v="73"/>
    <s v="INNOCENCIA"/>
    <s v="MARIA DE JEZUS"/>
    <x v="1"/>
    <n v="31"/>
    <s v="30 A 34 ANOS"/>
    <x v="0"/>
    <s v="VIÚVO"/>
    <x v="1"/>
    <x v="1"/>
    <x v="1"/>
    <s v="SANTA ISABEL"/>
    <x v="8"/>
  </r>
  <r>
    <n v="74"/>
    <s v="ANTONIO"/>
    <s v="FRANCO DE ALVARENGA"/>
    <x v="0"/>
    <n v="38"/>
    <s v="35 A 39 ANOS"/>
    <x v="1"/>
    <s v="SOLTEIRO"/>
    <x v="1"/>
    <x v="1"/>
    <x v="1"/>
    <s v="MOGI DAS CRUZES"/>
    <x v="4"/>
  </r>
  <r>
    <n v="75"/>
    <s v="PRISCILIANA"/>
    <s v="MARIA DO CARMO"/>
    <x v="1"/>
    <n v="25"/>
    <s v="25 A 29 ANOS"/>
    <x v="1"/>
    <s v="SOLTEIRO"/>
    <x v="1"/>
    <x v="1"/>
    <x v="1"/>
    <s v="SOROCABA"/>
    <x v="1"/>
  </r>
  <r>
    <n v="76"/>
    <s v="MARIA"/>
    <s v="CHRESTINA DA SILVA"/>
    <x v="1"/>
    <n v="37"/>
    <s v="35 A 39 ANOS"/>
    <x v="2"/>
    <s v="SOLTEIRO"/>
    <x v="1"/>
    <x v="1"/>
    <x v="1"/>
    <s v="PIRASSUNUNGA"/>
    <x v="7"/>
  </r>
  <r>
    <n v="77"/>
    <s v="JESUÍNA"/>
    <s v="DA FONSECA"/>
    <x v="1"/>
    <n v="22"/>
    <s v="20 A 24 ANOS"/>
    <x v="1"/>
    <s v="SOLTEIRO"/>
    <x v="1"/>
    <x v="1"/>
    <x v="1"/>
    <s v="ITU"/>
    <x v="2"/>
  </r>
  <r>
    <n v="78"/>
    <s v="BELISARIA"/>
    <s v="MARIA DE JESUS"/>
    <x v="1"/>
    <n v="19"/>
    <s v="15 A 19 ANOS"/>
    <x v="1"/>
    <s v="SOLTEIRO"/>
    <x v="1"/>
    <x v="1"/>
    <x v="1"/>
    <s v="SÃO PAULO"/>
    <x v="3"/>
  </r>
  <r>
    <n v="79"/>
    <s v="VICTORIA"/>
    <s v="MARIA DE JESUS"/>
    <x v="1"/>
    <n v="30"/>
    <s v="30 A 34 ANOS"/>
    <x v="2"/>
    <s v="SOLTEIRO"/>
    <x v="1"/>
    <x v="1"/>
    <x v="1"/>
    <s v="SÃO BERNARDO"/>
    <x v="3"/>
  </r>
  <r>
    <n v="80"/>
    <s v="BRANDINA"/>
    <s v="ROZA"/>
    <x v="1"/>
    <n v="30"/>
    <s v="30 A 34 ANOS"/>
    <x v="2"/>
    <s v="CASADO"/>
    <x v="1"/>
    <x v="1"/>
    <x v="1"/>
    <s v="CAMPINAS"/>
    <x v="2"/>
  </r>
  <r>
    <n v="81"/>
    <s v="FIDENCIO"/>
    <s v="FERREIRA"/>
    <x v="0"/>
    <n v="18"/>
    <s v="15 A 19 ANOS"/>
    <x v="2"/>
    <s v="SOLTEIRO"/>
    <x v="1"/>
    <x v="1"/>
    <x v="1"/>
    <s v="CAÇAPAVA"/>
    <x v="4"/>
  </r>
  <r>
    <n v="82"/>
    <s v="MARIA"/>
    <s v="JOSE DA CONCEIÇÃO"/>
    <x v="1"/>
    <n v="34"/>
    <s v="30 A 34 ANOS"/>
    <x v="0"/>
    <s v="VIÚVO"/>
    <x v="1"/>
    <x v="1"/>
    <x v="1"/>
    <s v="TAUBATÉ"/>
    <x v="4"/>
  </r>
  <r>
    <n v="83"/>
    <s v="ANTONIO"/>
    <s v="SALGADO"/>
    <x v="0"/>
    <n v="30"/>
    <s v="30 A 34 ANOS"/>
    <x v="5"/>
    <s v="SOLTEIRO"/>
    <x v="0"/>
    <x v="3"/>
    <x v="0"/>
    <m/>
    <x v="0"/>
  </r>
  <r>
    <n v="84"/>
    <s v="GENEROZA"/>
    <s v="MARIA DA CONCEIÇÃO"/>
    <x v="1"/>
    <n v="17"/>
    <s v="15 A 19 ANOS"/>
    <x v="0"/>
    <s v="SOLTEIRO"/>
    <x v="1"/>
    <x v="1"/>
    <x v="1"/>
    <s v="SÃO PAULO"/>
    <x v="3"/>
  </r>
  <r>
    <n v="85"/>
    <s v="ANNA"/>
    <s v="AUGUSTA DE CASTRO"/>
    <x v="1"/>
    <n v="23"/>
    <s v="20 A 24 ANOS"/>
    <x v="1"/>
    <s v="SOLTEIRO"/>
    <x v="1"/>
    <x v="1"/>
    <x v="1"/>
    <s v="SÃO PAULO"/>
    <x v="3"/>
  </r>
  <r>
    <n v="86"/>
    <s v="MARIA"/>
    <s v="JOAQUINA DOS SANTOS"/>
    <x v="1"/>
    <n v="50"/>
    <s v="50 A 54 ANOS"/>
    <x v="1"/>
    <s v="SOLTEIRO"/>
    <x v="1"/>
    <x v="1"/>
    <x v="1"/>
    <s v="JUNDIAÍ"/>
    <x v="2"/>
  </r>
  <r>
    <n v="87"/>
    <s v="MARIA"/>
    <s v="FRANCISCA DE ALMEIDA"/>
    <x v="1"/>
    <n v="27"/>
    <s v="25 A 29 ANOS"/>
    <x v="0"/>
    <s v="CASADO"/>
    <x v="1"/>
    <x v="1"/>
    <x v="1"/>
    <s v="COTIA"/>
    <x v="9"/>
  </r>
  <r>
    <n v="88"/>
    <s v="LEOPOLDINA"/>
    <s v="ANGELINA DO CARMO"/>
    <x v="1"/>
    <n v="32"/>
    <s v="30 A 34 ANOS"/>
    <x v="2"/>
    <s v="CASADO"/>
    <x v="1"/>
    <x v="1"/>
    <x v="1"/>
    <s v="CAMPINAS"/>
    <x v="2"/>
  </r>
  <r>
    <n v="89"/>
    <s v="ANNA"/>
    <s v="CANDIDA BARBOZA"/>
    <x v="1"/>
    <n v="54"/>
    <s v="50 A 54 ANOS"/>
    <x v="0"/>
    <s v="SOLTEIRO"/>
    <x v="0"/>
    <x v="3"/>
    <x v="0"/>
    <m/>
    <x v="0"/>
  </r>
  <r>
    <n v="90"/>
    <s v="VICÊNCIA"/>
    <s v="MARIA DE JESUS"/>
    <x v="1"/>
    <n v="48"/>
    <s v="45 A 49 ANOS"/>
    <x v="2"/>
    <s v="VIÚVO"/>
    <x v="1"/>
    <x v="1"/>
    <x v="1"/>
    <s v="ATIBAIA"/>
    <x v="2"/>
  </r>
  <r>
    <n v="91"/>
    <s v="DOROTHEU"/>
    <s v="AUGUSTO SULANY"/>
    <x v="0"/>
    <n v="32"/>
    <s v="30 A 34 ANOS"/>
    <x v="0"/>
    <s v="VIÚVO"/>
    <x v="0"/>
    <x v="4"/>
    <x v="0"/>
    <m/>
    <x v="0"/>
  </r>
  <r>
    <n v="92"/>
    <s v="ROBERTO"/>
    <s v="RODRIGUES ARRUDA"/>
    <x v="0"/>
    <n v="30"/>
    <s v="30 A 34 ANOS"/>
    <x v="2"/>
    <s v="SOLTEIRO"/>
    <x v="1"/>
    <x v="1"/>
    <x v="1"/>
    <s v="BANANAL"/>
    <x v="4"/>
  </r>
  <r>
    <n v="93"/>
    <s v="JOSE"/>
    <s v="PAULINO"/>
    <x v="0"/>
    <n v="20"/>
    <s v="20 A 24 ANOS"/>
    <x v="1"/>
    <s v="SOLTEIRO"/>
    <x v="1"/>
    <x v="1"/>
    <x v="1"/>
    <s v="LORENA"/>
    <x v="4"/>
  </r>
  <r>
    <n v="94"/>
    <s v="EUFRAZIA"/>
    <s v="MARIA DAS DORES"/>
    <x v="1"/>
    <n v="59"/>
    <s v="55 A 59 ANOS"/>
    <x v="1"/>
    <s v="SOLTEIRO"/>
    <x v="3"/>
    <x v="5"/>
    <x v="0"/>
    <m/>
    <x v="0"/>
  </r>
  <r>
    <n v="95"/>
    <s v="ANNA"/>
    <s v="MARIA"/>
    <x v="1"/>
    <n v="40"/>
    <s v="40 A 44 ANOS"/>
    <x v="1"/>
    <s v="SOLTEIRO"/>
    <x v="1"/>
    <x v="1"/>
    <x v="1"/>
    <s v="PINDAMONHANGABA"/>
    <x v="4"/>
  </r>
  <r>
    <n v="96"/>
    <s v="PAULO"/>
    <s v="SCHULSTER"/>
    <x v="0"/>
    <n v="26"/>
    <s v="25 A 29 ANOS"/>
    <x v="0"/>
    <s v="SOLTEIRO"/>
    <x v="0"/>
    <x v="6"/>
    <x v="0"/>
    <m/>
    <x v="0"/>
  </r>
  <r>
    <n v="97"/>
    <s v="MARIA"/>
    <s v="DAS DORES DO ESPÍRITO SANTO"/>
    <x v="1"/>
    <n v="30"/>
    <s v="30 A 34 ANOS"/>
    <x v="1"/>
    <s v="SOLTEIRO"/>
    <x v="1"/>
    <x v="1"/>
    <x v="1"/>
    <s v="ITAPETININGA"/>
    <x v="2"/>
  </r>
  <r>
    <n v="98"/>
    <s v="IGNACIA"/>
    <s v="VIEIRA DE CAMARGO"/>
    <x v="1"/>
    <n v="48"/>
    <s v="45 A 49 ANOS"/>
    <x v="1"/>
    <s v="SOLTEIRO"/>
    <x v="1"/>
    <x v="1"/>
    <x v="1"/>
    <s v="SÃO ROQUE"/>
    <x v="2"/>
  </r>
  <r>
    <n v="99"/>
    <s v="MATHELDE"/>
    <s v="KECHT"/>
    <x v="1"/>
    <n v="24"/>
    <s v="20 A 24 ANOS"/>
    <x v="4"/>
    <s v="SOLTEIRO"/>
    <x v="0"/>
    <x v="6"/>
    <x v="0"/>
    <m/>
    <x v="0"/>
  </r>
  <r>
    <n v="100"/>
    <s v="BERTHA"/>
    <s v="MONTON"/>
    <x v="1"/>
    <n v="33"/>
    <s v="30 A 34 ANOS"/>
    <x v="4"/>
    <s v="CASADO"/>
    <x v="0"/>
    <x v="6"/>
    <x v="0"/>
    <m/>
    <x v="0"/>
  </r>
  <r>
    <n v="101"/>
    <s v="NICOLAU"/>
    <s v="MARONI"/>
    <x v="0"/>
    <n v="25"/>
    <s v="25 A 29 ANOS"/>
    <x v="0"/>
    <s v="SOLTEIRO"/>
    <x v="0"/>
    <x v="0"/>
    <x v="0"/>
    <m/>
    <x v="0"/>
  </r>
  <r>
    <n v="102"/>
    <s v="LUZIA"/>
    <s v="BRÍGIDA DA CONCEIÇÃO "/>
    <x v="1"/>
    <n v="50"/>
    <s v="50 A 54 ANOS"/>
    <x v="1"/>
    <s v="CASADO"/>
    <x v="1"/>
    <x v="1"/>
    <x v="1"/>
    <s v="SÃO PAULO"/>
    <x v="3"/>
  </r>
  <r>
    <n v="103"/>
    <s v="ROMÃO"/>
    <s v="TOLEDO DE CAMPOS"/>
    <x v="0"/>
    <n v="14"/>
    <s v="10 A 14 ANOS"/>
    <x v="4"/>
    <s v="CASADO"/>
    <x v="0"/>
    <x v="3"/>
    <x v="0"/>
    <m/>
    <x v="0"/>
  </r>
  <r>
    <n v="104"/>
    <s v="GRACILIANA"/>
    <s v="DA SILVA SOLANO"/>
    <x v="1"/>
    <n v="22"/>
    <s v="20 A 24 ANOS"/>
    <x v="0"/>
    <s v="CASADO"/>
    <x v="1"/>
    <x v="1"/>
    <x v="1"/>
    <s v="SANTO AMARO"/>
    <x v="3"/>
  </r>
  <r>
    <n v="105"/>
    <s v="ANNA"/>
    <s v="MA DE CARVALHO"/>
    <x v="1"/>
    <n v="18"/>
    <s v="15 A 19 ANOS"/>
    <x v="0"/>
    <s v="CASADO"/>
    <x v="1"/>
    <x v="1"/>
    <x v="1"/>
    <s v="SÃO PAULO"/>
    <x v="3"/>
  </r>
  <r>
    <n v="106"/>
    <s v="THEREZA"/>
    <s v="MARIA DA SILVA"/>
    <x v="1"/>
    <n v="25"/>
    <s v="25 A 29 ANOS"/>
    <x v="1"/>
    <s v="CASADO"/>
    <x v="1"/>
    <x v="1"/>
    <x v="4"/>
    <m/>
    <x v="0"/>
  </r>
  <r>
    <n v="107"/>
    <s v="EDUARDA"/>
    <s v="MARIA DA CONCEIÇÃO "/>
    <x v="1"/>
    <n v="21"/>
    <s v="20 A 24 ANOS"/>
    <x v="0"/>
    <s v="SOLTEIRO"/>
    <x v="1"/>
    <x v="1"/>
    <x v="3"/>
    <s v="RIO DE JANEIRO"/>
    <x v="0"/>
  </r>
  <r>
    <n v="108"/>
    <s v="PRUDÊNCIA"/>
    <s v="MARIA DAS DORES"/>
    <x v="1"/>
    <n v="50"/>
    <s v="50 A 54 ANOS"/>
    <x v="2"/>
    <s v="SOLTEIRO"/>
    <x v="3"/>
    <x v="5"/>
    <x v="0"/>
    <m/>
    <x v="0"/>
  </r>
  <r>
    <n v="109"/>
    <s v="FRANCISCO"/>
    <s v="ANTONIO DA CUNHA"/>
    <x v="0"/>
    <n v="48"/>
    <s v="45 A 49 ANOS"/>
    <x v="1"/>
    <s v="CASADO"/>
    <x v="1"/>
    <x v="1"/>
    <x v="1"/>
    <s v="SÃO PAULO"/>
    <x v="3"/>
  </r>
  <r>
    <n v="110"/>
    <s v="IRIA"/>
    <s v="DE OLIVEIRA"/>
    <x v="1"/>
    <n v="37"/>
    <s v="35 A 39 ANOS"/>
    <x v="1"/>
    <s v="SOLTEIRO"/>
    <x v="1"/>
    <x v="1"/>
    <x v="1"/>
    <s v="JUQUERI"/>
    <x v="9"/>
  </r>
  <r>
    <n v="111"/>
    <s v="MARIA"/>
    <s v="JOANNA"/>
    <x v="1"/>
    <n v="38"/>
    <s v="35 A 39 ANOS"/>
    <x v="1"/>
    <s v="SOLTEIRO"/>
    <x v="1"/>
    <x v="1"/>
    <x v="1"/>
    <s v="SÃO PAULO"/>
    <x v="3"/>
  </r>
  <r>
    <n v="112"/>
    <s v="ALBINA"/>
    <s v="DE MELLO"/>
    <x v="1"/>
    <n v="22"/>
    <s v="20 A 24 ANOS"/>
    <x v="0"/>
    <s v="SOLTEIRO"/>
    <x v="0"/>
    <x v="3"/>
    <x v="0"/>
    <m/>
    <x v="0"/>
  </r>
  <r>
    <n v="113"/>
    <s v="GENEROSA"/>
    <s v="MARIA DA CONCEIÇÃO "/>
    <x v="1"/>
    <n v="40"/>
    <s v="40 A 44 ANOS"/>
    <x v="1"/>
    <s v="SOLTEIRO"/>
    <x v="1"/>
    <x v="1"/>
    <x v="1"/>
    <s v="SÃO PAULO"/>
    <x v="3"/>
  </r>
  <r>
    <n v="114"/>
    <s v="AMÉLIA"/>
    <s v="LEOPOLDINA SOARES"/>
    <x v="1"/>
    <n v="47"/>
    <s v="45 A 49 ANOS"/>
    <x v="2"/>
    <s v="SOLTEIRO"/>
    <x v="1"/>
    <x v="1"/>
    <x v="1"/>
    <s v="SÃO PAULO"/>
    <x v="3"/>
  </r>
  <r>
    <n v="115"/>
    <s v="MARIA"/>
    <s v="JOSÉ TELLES DE MENEZES"/>
    <x v="1"/>
    <n v="37"/>
    <s v="35 A 39 ANOS"/>
    <x v="0"/>
    <s v="CASADO"/>
    <x v="0"/>
    <x v="3"/>
    <x v="0"/>
    <s v="ILHA DA MADEIRA"/>
    <x v="0"/>
  </r>
  <r>
    <n v="116"/>
    <s v="LAURA"/>
    <s v="MARIANNA"/>
    <x v="1"/>
    <n v="17"/>
    <s v="15 A 19 ANOS"/>
    <x v="0"/>
    <s v="SOLTEIRO"/>
    <x v="0"/>
    <x v="0"/>
    <x v="0"/>
    <m/>
    <x v="0"/>
  </r>
  <r>
    <n v="117"/>
    <s v="THEREZA"/>
    <s v="MARIA DE JESUS"/>
    <x v="1"/>
    <n v="26"/>
    <s v="25 A 29 ANOS"/>
    <x v="1"/>
    <s v="SOLTEIRO"/>
    <x v="1"/>
    <x v="1"/>
    <x v="1"/>
    <s v="UBATUBA"/>
    <x v="8"/>
  </r>
  <r>
    <n v="118"/>
    <s v="PEDRO"/>
    <s v="SILVERA DO AMARAL"/>
    <x v="0"/>
    <n v="20"/>
    <s v="20 A 24 ANOS"/>
    <x v="0"/>
    <s v="SOLTEIRO"/>
    <x v="1"/>
    <x v="1"/>
    <x v="1"/>
    <s v="SOROCABA"/>
    <x v="1"/>
  </r>
  <r>
    <n v="119"/>
    <s v="MARIA"/>
    <s v="JOANNA"/>
    <x v="1"/>
    <n v="19"/>
    <s v="15 A 19 ANOS"/>
    <x v="0"/>
    <s v="SOLTEIRO"/>
    <x v="1"/>
    <x v="1"/>
    <x v="1"/>
    <s v="TAUBATÉ"/>
    <x v="4"/>
  </r>
  <r>
    <n v="120"/>
    <s v="FORTUNATO"/>
    <s v="GOMES"/>
    <x v="0"/>
    <n v="38"/>
    <s v="35 A 39 ANOS"/>
    <x v="2"/>
    <s v="CASADO"/>
    <x v="1"/>
    <x v="1"/>
    <x v="9"/>
    <m/>
    <x v="0"/>
  </r>
  <r>
    <n v="121"/>
    <s v="LUIZ"/>
    <s v="MEI"/>
    <x v="0"/>
    <n v="39"/>
    <s v="35 A 39 ANOS"/>
    <x v="0"/>
    <s v="SOLTEIRO"/>
    <x v="0"/>
    <x v="0"/>
    <x v="0"/>
    <m/>
    <x v="0"/>
  </r>
  <r>
    <n v="122"/>
    <s v="ADRIANO"/>
    <s v="ORSI"/>
    <x v="0"/>
    <n v="27"/>
    <s v="25 A 29 ANOS"/>
    <x v="0"/>
    <s v="SOLTEIRO"/>
    <x v="0"/>
    <x v="0"/>
    <x v="0"/>
    <m/>
    <x v="0"/>
  </r>
  <r>
    <n v="123"/>
    <s v="MARIA"/>
    <s v="CAETANA DA CONCEIÇÃO "/>
    <x v="1"/>
    <n v="22"/>
    <s v="20 A 24 ANOS"/>
    <x v="2"/>
    <s v="CASADO"/>
    <x v="1"/>
    <x v="1"/>
    <x v="3"/>
    <s v="RIO DE JANEIRO"/>
    <x v="0"/>
  </r>
  <r>
    <n v="124"/>
    <s v="MARIA"/>
    <s v="SOARES"/>
    <x v="1"/>
    <n v="28"/>
    <s v="25 A 29 ANOS"/>
    <x v="2"/>
    <s v="SOLTEIRO"/>
    <x v="1"/>
    <x v="1"/>
    <x v="1"/>
    <s v="JUNDIAÍ"/>
    <x v="2"/>
  </r>
  <r>
    <n v="125"/>
    <s v="FELIPPE"/>
    <s v="SOARES"/>
    <x v="0"/>
    <n v="17"/>
    <s v="15 A 19 ANOS"/>
    <x v="2"/>
    <s v="SOLTEIRO"/>
    <x v="1"/>
    <x v="1"/>
    <x v="1"/>
    <s v="JUNDIAÍ"/>
    <x v="2"/>
  </r>
  <r>
    <n v="126"/>
    <s v="JOÃO"/>
    <s v="BAPRETOSISTA BARBOZA"/>
    <x v="0"/>
    <n v="29"/>
    <s v="25 A 29 ANOS"/>
    <x v="0"/>
    <s v="SOLTEIRO"/>
    <x v="1"/>
    <x v="1"/>
    <x v="1"/>
    <s v="CAMPINAS"/>
    <x v="2"/>
  </r>
  <r>
    <n v="127"/>
    <s v="MANUEL"/>
    <s v="PEDRA"/>
    <x v="0"/>
    <n v="24"/>
    <s v="20 A 24 ANOS"/>
    <x v="0"/>
    <s v="SOLTEIRO"/>
    <x v="0"/>
    <x v="3"/>
    <x v="0"/>
    <m/>
    <x v="0"/>
  </r>
  <r>
    <n v="128"/>
    <s v="VALLENTINO"/>
    <s v="DALTURAI"/>
    <x v="0"/>
    <n v="26"/>
    <s v="25 A 29 ANOS"/>
    <x v="0"/>
    <s v="SOLTEIRO"/>
    <x v="0"/>
    <x v="0"/>
    <x v="0"/>
    <m/>
    <x v="0"/>
  </r>
  <r>
    <n v="129"/>
    <s v="AUGUSTO"/>
    <s v="POPKE"/>
    <x v="0"/>
    <n v="24"/>
    <s v="20 A 24 ANOS"/>
    <x v="0"/>
    <s v="SOLTEIRO"/>
    <x v="0"/>
    <x v="6"/>
    <x v="0"/>
    <m/>
    <x v="0"/>
  </r>
  <r>
    <n v="130"/>
    <s v="MARTHA"/>
    <s v="MARIA DAS DORES"/>
    <x v="1"/>
    <n v="24"/>
    <s v="20 A 24 ANOS"/>
    <x v="2"/>
    <s v="SOLTEIRO"/>
    <x v="1"/>
    <x v="1"/>
    <x v="1"/>
    <s v="SANTO AMARO"/>
    <x v="3"/>
  </r>
  <r>
    <n v="131"/>
    <s v="ANNA"/>
    <s v="LUIZA DA SILVA"/>
    <x v="1"/>
    <n v="38"/>
    <s v="35 A 39 ANOS"/>
    <x v="0"/>
    <s v="SOLTEIRO"/>
    <x v="1"/>
    <x v="1"/>
    <x v="1"/>
    <s v="ITAPECERICA"/>
    <x v="9"/>
  </r>
  <r>
    <n v="132"/>
    <s v="FRANCISCO"/>
    <s v="DO REGULARO VITAL"/>
    <x v="0"/>
    <n v="23"/>
    <s v="20 A 24 ANOS"/>
    <x v="0"/>
    <s v="SOLTEIRO"/>
    <x v="0"/>
    <x v="3"/>
    <x v="0"/>
    <m/>
    <x v="0"/>
  </r>
  <r>
    <n v="133"/>
    <s v="MARIA"/>
    <s v="CONSTANÇA"/>
    <x v="1"/>
    <n v="25"/>
    <s v="25 A 29 ANOS"/>
    <x v="1"/>
    <s v="CASADO"/>
    <x v="1"/>
    <x v="1"/>
    <x v="1"/>
    <s v="JUNDIAÍ"/>
    <x v="2"/>
  </r>
  <r>
    <n v="134"/>
    <s v="FELIPE"/>
    <s v="JUVENCIO"/>
    <x v="0"/>
    <n v="21"/>
    <s v="20 A 24 ANOS"/>
    <x v="1"/>
    <s v="CASADO"/>
    <x v="1"/>
    <x v="1"/>
    <x v="6"/>
    <m/>
    <x v="0"/>
  </r>
  <r>
    <n v="135"/>
    <s v="JOSE"/>
    <s v="LEONI"/>
    <x v="0"/>
    <n v="23"/>
    <s v="20 A 24 ANOS"/>
    <x v="0"/>
    <s v="CASADO"/>
    <x v="0"/>
    <x v="0"/>
    <x v="0"/>
    <m/>
    <x v="0"/>
  </r>
  <r>
    <n v="136"/>
    <s v="CARLOS"/>
    <s v="EBERHARDT"/>
    <x v="0"/>
    <n v="17"/>
    <s v="15 A 19 ANOS"/>
    <x v="0"/>
    <s v="SOLTEIRO"/>
    <x v="0"/>
    <x v="6"/>
    <x v="0"/>
    <m/>
    <x v="0"/>
  </r>
  <r>
    <n v="137"/>
    <s v="JERONYMO"/>
    <s v="DE CASTRO"/>
    <x v="0"/>
    <n v="60"/>
    <s v="60 A 64 ANOS"/>
    <x v="2"/>
    <s v="SOLTEIRO"/>
    <x v="3"/>
    <x v="5"/>
    <x v="0"/>
    <m/>
    <x v="0"/>
  </r>
  <r>
    <n v="138"/>
    <s v="ANTONIO"/>
    <s v="DE ABREU NABO"/>
    <x v="0"/>
    <n v="66"/>
    <s v="65 A 69 ANOS"/>
    <x v="0"/>
    <s v="VIÚVO"/>
    <x v="0"/>
    <x v="3"/>
    <x v="0"/>
    <m/>
    <x v="0"/>
  </r>
  <r>
    <n v="139"/>
    <s v="CHRISTIANO"/>
    <s v="BRACKER"/>
    <x v="0"/>
    <n v="40"/>
    <s v="40 A 44 ANOS"/>
    <x v="0"/>
    <s v="SOLTEIRO"/>
    <x v="4"/>
    <x v="7"/>
    <x v="0"/>
    <m/>
    <x v="0"/>
  </r>
  <r>
    <n v="140"/>
    <s v="LUIZ"/>
    <s v="FERNANDES MONTEIRO"/>
    <x v="0"/>
    <n v="51"/>
    <s v="50 A 54 ANOS"/>
    <x v="0"/>
    <s v="VIÚVO"/>
    <x v="0"/>
    <x v="3"/>
    <x v="0"/>
    <m/>
    <x v="0"/>
  </r>
  <r>
    <n v="141"/>
    <s v="MAGARIDA"/>
    <s v="PINTO"/>
    <x v="1"/>
    <n v="48"/>
    <s v="45 A 49 ANOS"/>
    <x v="2"/>
    <s v="SOLTEIRO"/>
    <x v="1"/>
    <x v="1"/>
    <x v="1"/>
    <s v="SÃO PAULO"/>
    <x v="3"/>
  </r>
  <r>
    <n v="142"/>
    <s v="MARIANA"/>
    <s v="UMBELINA DA CONCEIÇÃO "/>
    <x v="1"/>
    <n v="50"/>
    <s v="50 A 54 ANOS"/>
    <x v="2"/>
    <s v="CASADO"/>
    <x v="1"/>
    <x v="1"/>
    <x v="9"/>
    <m/>
    <x v="0"/>
  </r>
  <r>
    <n v="143"/>
    <s v="CATHARINA"/>
    <s v="ANDREOSI"/>
    <x v="1"/>
    <n v="35"/>
    <s v="35 A 39 ANOS"/>
    <x v="0"/>
    <s v="CASADO"/>
    <x v="0"/>
    <x v="0"/>
    <x v="0"/>
    <m/>
    <x v="0"/>
  </r>
  <r>
    <n v="144"/>
    <s v="CLAUDINA"/>
    <s v="AURIA DE CAMPOS"/>
    <x v="1"/>
    <n v="27"/>
    <s v="25 A 29 ANOS"/>
    <x v="6"/>
    <s v="CASADO"/>
    <x v="1"/>
    <x v="1"/>
    <x v="1"/>
    <s v="NAZARÉ"/>
    <x v="6"/>
  </r>
  <r>
    <n v="145"/>
    <s v="ROSA"/>
    <s v="MARIA DA SILVA"/>
    <x v="1"/>
    <n v="22"/>
    <s v="20 A 24 ANOS"/>
    <x v="0"/>
    <s v="SOLTEIRO"/>
    <x v="1"/>
    <x v="1"/>
    <x v="1"/>
    <s v="PENHA DE FRANÇA"/>
    <x v="3"/>
  </r>
  <r>
    <n v="146"/>
    <s v="IGNÁCIO"/>
    <s v="PIRES"/>
    <x v="0"/>
    <n v="56"/>
    <s v="55 A 59 ANOS"/>
    <x v="1"/>
    <s v="SOLTEIRO"/>
    <x v="1"/>
    <x v="1"/>
    <x v="1"/>
    <s v="SÃO BERNARDO"/>
    <x v="3"/>
  </r>
  <r>
    <n v="147"/>
    <s v="FRANCISCO"/>
    <s v="SCAPELLI"/>
    <x v="0"/>
    <n v="38"/>
    <s v="35 A 39 ANOS"/>
    <x v="3"/>
    <s v="SOLTEIRO"/>
    <x v="0"/>
    <x v="0"/>
    <x v="0"/>
    <m/>
    <x v="0"/>
  </r>
  <r>
    <n v="148"/>
    <s v="OLYMPIO"/>
    <s v="SALUSTIANO"/>
    <x v="0"/>
    <n v="42"/>
    <s v="40 A 44 ANOS"/>
    <x v="2"/>
    <s v="SOLTEIRO"/>
    <x v="1"/>
    <x v="1"/>
    <x v="10"/>
    <m/>
    <x v="0"/>
  </r>
  <r>
    <n v="149"/>
    <s v="ZULMIRA"/>
    <s v="MARCONDES"/>
    <x v="1"/>
    <n v="24"/>
    <s v="20 A 24 ANOS"/>
    <x v="2"/>
    <s v="SOLTEIRO"/>
    <x v="1"/>
    <x v="1"/>
    <x v="1"/>
    <s v="TAUBATÉ"/>
    <x v="4"/>
  </r>
  <r>
    <n v="150"/>
    <s v="LAURA"/>
    <s v="MARIA DE JEZUS"/>
    <x v="1"/>
    <n v="22"/>
    <s v="20 A 24 ANOS"/>
    <x v="2"/>
    <s v="CASADO"/>
    <x v="1"/>
    <x v="1"/>
    <x v="1"/>
    <s v="CAMPINAS"/>
    <x v="2"/>
  </r>
  <r>
    <n v="151"/>
    <s v="BEMVINDA"/>
    <s v="MARIA DA CONCEIÇÃO"/>
    <x v="1"/>
    <n v="38"/>
    <s v="35 A 39 ANOS"/>
    <x v="1"/>
    <s v="SOLTEIRO"/>
    <x v="1"/>
    <x v="1"/>
    <x v="1"/>
    <s v="PORTO FELIZ"/>
    <x v="2"/>
  </r>
  <r>
    <n v="152"/>
    <s v="EULÁLIA"/>
    <s v="DO SACRAMENTO"/>
    <x v="1"/>
    <n v="56"/>
    <s v="55 A 59 ANOS"/>
    <x v="2"/>
    <s v="SOLTEIRO"/>
    <x v="1"/>
    <x v="1"/>
    <x v="1"/>
    <s v="PIRACICABA"/>
    <x v="6"/>
  </r>
  <r>
    <n v="153"/>
    <s v="LUIZA"/>
    <s v="UMBELINA DA CRUZ"/>
    <x v="1"/>
    <n v="22"/>
    <s v="20 A 24 ANOS"/>
    <x v="1"/>
    <s v="SOLTEIRO"/>
    <x v="1"/>
    <x v="1"/>
    <x v="1"/>
    <s v="SANTO AMARO"/>
    <x v="3"/>
  </r>
  <r>
    <n v="154"/>
    <s v="CATHARINA"/>
    <s v="DE AGUIM"/>
    <x v="1"/>
    <n v="28"/>
    <s v="25 A 29 ANOS"/>
    <x v="2"/>
    <s v="SOLTEIRO"/>
    <x v="1"/>
    <x v="1"/>
    <x v="1"/>
    <s v="IBITINGA"/>
    <x v="10"/>
  </r>
  <r>
    <n v="155"/>
    <s v="BENEDICTO"/>
    <s v="LUIZ DE OLIVEIRA"/>
    <x v="0"/>
    <n v="12"/>
    <s v="10 A 14 ANOS"/>
    <x v="6"/>
    <s v="CASADO"/>
    <x v="1"/>
    <x v="1"/>
    <x v="1"/>
    <s v="SÃO PAULO"/>
    <x v="3"/>
  </r>
  <r>
    <n v="156"/>
    <s v="SEBASTIANA"/>
    <s v="FERRAZ DE CAMPOS"/>
    <x v="1"/>
    <n v="24"/>
    <s v="20 A 24 ANOS"/>
    <x v="6"/>
    <s v="SOLTEIRO"/>
    <x v="1"/>
    <x v="1"/>
    <x v="9"/>
    <s v="SANTA BÁRBARA MINAS"/>
    <x v="0"/>
  </r>
  <r>
    <n v="157"/>
    <s v="MARIA"/>
    <s v="DA CONCEIÇÃO "/>
    <x v="1"/>
    <n v="39"/>
    <s v="35 A 39 ANOS"/>
    <x v="3"/>
    <s v="SOLTEIRO"/>
    <x v="1"/>
    <x v="1"/>
    <x v="1"/>
    <s v="SANTO AMARO"/>
    <x v="3"/>
  </r>
  <r>
    <n v="158"/>
    <s v="BERNARDINA"/>
    <s v="MARIA DO ESPÍRITO SANTO"/>
    <x v="1"/>
    <n v="22"/>
    <s v="20 A 24 ANOS"/>
    <x v="1"/>
    <s v="CASADO"/>
    <x v="1"/>
    <x v="1"/>
    <x v="1"/>
    <s v="NAZARÉ"/>
    <x v="6"/>
  </r>
  <r>
    <n v="159"/>
    <s v="CAMILLA"/>
    <s v="CÂNDIDA"/>
    <x v="1"/>
    <n v="40"/>
    <s v="40 A 44 ANOS"/>
    <x v="2"/>
    <s v="SOLTEIRO"/>
    <x v="1"/>
    <x v="1"/>
    <x v="1"/>
    <s v="BANANAL"/>
    <x v="4"/>
  </r>
  <r>
    <n v="160"/>
    <s v="ANNA"/>
    <s v="SCHIMDT"/>
    <x v="1"/>
    <n v="17"/>
    <s v="15 A 19 ANOS"/>
    <x v="4"/>
    <s v="VIÚVO"/>
    <x v="1"/>
    <x v="1"/>
    <x v="11"/>
    <m/>
    <x v="0"/>
  </r>
  <r>
    <n v="161"/>
    <s v="BENEDICTA"/>
    <s v="ANTONIA CÂNDIDA"/>
    <x v="1"/>
    <n v="39"/>
    <s v="35 A 39 ANOS"/>
    <x v="2"/>
    <s v="CASADO"/>
    <x v="1"/>
    <x v="1"/>
    <x v="1"/>
    <s v="SÃO PAULO"/>
    <x v="3"/>
  </r>
  <r>
    <n v="162"/>
    <s v="INNCENCIA"/>
    <s v="PINTO"/>
    <x v="1"/>
    <n v="50"/>
    <s v="50 A 54 ANOS"/>
    <x v="1"/>
    <s v="SOLTEIRO"/>
    <x v="1"/>
    <x v="1"/>
    <x v="1"/>
    <s v="PORTO FELIZ"/>
    <x v="2"/>
  </r>
  <r>
    <n v="163"/>
    <s v="MARIA"/>
    <s v="AUGUSTA DE LIMA"/>
    <x v="1"/>
    <n v="21"/>
    <s v="20 A 24 ANOS"/>
    <x v="0"/>
    <s v="CASADO"/>
    <x v="0"/>
    <x v="3"/>
    <x v="0"/>
    <m/>
    <x v="0"/>
  </r>
  <r>
    <n v="164"/>
    <s v="BENEDICTA"/>
    <s v="VICÊNCIA DAS DORES"/>
    <x v="1"/>
    <n v="21"/>
    <s v="20 A 24 ANOS"/>
    <x v="2"/>
    <s v="SOLTEIRO"/>
    <x v="1"/>
    <x v="1"/>
    <x v="1"/>
    <s v="SOROCABA"/>
    <x v="1"/>
  </r>
  <r>
    <n v="165"/>
    <s v="LAURA"/>
    <s v="PACHECO"/>
    <x v="1"/>
    <n v="30"/>
    <s v="30 A 34 ANOS"/>
    <x v="2"/>
    <s v="SOLTEIRO"/>
    <x v="1"/>
    <x v="1"/>
    <x v="1"/>
    <s v="PORTO FELIZ"/>
    <x v="2"/>
  </r>
  <r>
    <n v="166"/>
    <s v="CLAUDINA"/>
    <s v="MARIA DE JESUS"/>
    <x v="1"/>
    <n v="31"/>
    <s v="30 A 34 ANOS"/>
    <x v="6"/>
    <s v="SOLTEIRO"/>
    <x v="1"/>
    <x v="1"/>
    <x v="1"/>
    <s v="SÃO PAULO"/>
    <x v="3"/>
  </r>
  <r>
    <n v="167"/>
    <s v="CATHARINA"/>
    <s v="MARIA DA PALMA"/>
    <x v="1"/>
    <n v="38"/>
    <s v="35 A 39 ANOS"/>
    <x v="2"/>
    <s v="SOLTEIRO"/>
    <x v="1"/>
    <x v="1"/>
    <x v="1"/>
    <s v="PINDAMONHANGABA"/>
    <x v="4"/>
  </r>
  <r>
    <n v="168"/>
    <s v="SOPHIA"/>
    <s v="RIPPER"/>
    <x v="1"/>
    <n v="22"/>
    <s v="20 A 24 ANOS"/>
    <x v="4"/>
    <s v="SOLTEIRO"/>
    <x v="0"/>
    <x v="6"/>
    <x v="0"/>
    <m/>
    <x v="0"/>
  </r>
  <r>
    <n v="169"/>
    <s v="IDA"/>
    <s v="RIPPER"/>
    <x v="1"/>
    <n v="20"/>
    <s v="20 A 24 ANOS"/>
    <x v="4"/>
    <s v="SOLTEIRO"/>
    <x v="0"/>
    <x v="6"/>
    <x v="0"/>
    <m/>
    <x v="0"/>
  </r>
  <r>
    <n v="170"/>
    <s v="FRANCISCO"/>
    <s v="TEODORO PEREIRA"/>
    <x v="0"/>
    <n v="31"/>
    <s v="30 A 34 ANOS"/>
    <x v="0"/>
    <s v="SOLTEIRO"/>
    <x v="1"/>
    <x v="1"/>
    <x v="1"/>
    <s v="CUNHA"/>
    <x v="8"/>
  </r>
  <r>
    <n v="171"/>
    <s v="RICARDA"/>
    <s v="FERREIRA"/>
    <x v="1"/>
    <n v="26"/>
    <s v="25 A 29 ANOS"/>
    <x v="4"/>
    <s v="SOLTEIRO"/>
    <x v="0"/>
    <x v="3"/>
    <x v="0"/>
    <m/>
    <x v="0"/>
  </r>
  <r>
    <n v="172"/>
    <s v="MARIA"/>
    <s v="DE JESUS"/>
    <x v="1"/>
    <n v="18"/>
    <s v="15 A 19 ANOS"/>
    <x v="3"/>
    <s v="SOLTEIRO"/>
    <x v="0"/>
    <x v="3"/>
    <x v="0"/>
    <m/>
    <x v="0"/>
  </r>
  <r>
    <n v="173"/>
    <s v="MARIA"/>
    <s v="ROBERTA MENDES"/>
    <x v="1"/>
    <n v="22"/>
    <s v="20 A 24 ANOS"/>
    <x v="1"/>
    <s v="VIÚVO"/>
    <x v="1"/>
    <x v="1"/>
    <x v="1"/>
    <s v="RIO CLARO"/>
    <x v="7"/>
  </r>
  <r>
    <n v="174"/>
    <s v="JOÃO"/>
    <s v="CONSTANTINO DA COSTA"/>
    <x v="0"/>
    <n v="16"/>
    <s v="15 A 19 ANOS"/>
    <x v="1"/>
    <s v="SOLTEIRO"/>
    <x v="1"/>
    <x v="1"/>
    <x v="8"/>
    <m/>
    <x v="0"/>
  </r>
  <r>
    <n v="175"/>
    <s v="VIRGILIO"/>
    <s v="JOAQUIM FARIA"/>
    <x v="0"/>
    <n v="18"/>
    <s v="15 A 19 ANOS"/>
    <x v="4"/>
    <s v="CASADO"/>
    <x v="1"/>
    <x v="1"/>
    <x v="1"/>
    <s v="SÃO BENTO DE SAPUCAÍ"/>
    <x v="8"/>
  </r>
  <r>
    <n v="176"/>
    <s v="BRUNO"/>
    <s v="BENEDICTO DOS SANTOS"/>
    <x v="0"/>
    <n v="22"/>
    <s v="20 A 24 ANOS"/>
    <x v="1"/>
    <s v="VIÚVO"/>
    <x v="1"/>
    <x v="1"/>
    <x v="7"/>
    <m/>
    <x v="0"/>
  </r>
  <r>
    <n v="177"/>
    <s v="BRASÍLIA"/>
    <s v="MARIA DAS DORES"/>
    <x v="1"/>
    <n v="35"/>
    <s v="35 A 39 ANOS"/>
    <x v="1"/>
    <s v="SOLTEIRO"/>
    <x v="1"/>
    <x v="1"/>
    <x v="1"/>
    <s v="JUNDIAÍ"/>
    <x v="2"/>
  </r>
  <r>
    <n v="178"/>
    <s v="BENTA"/>
    <s v="MARIA GONÇALVES"/>
    <x v="1"/>
    <n v="25"/>
    <s v="25 A 29 ANOS"/>
    <x v="2"/>
    <s v="SOLTEIRO"/>
    <x v="1"/>
    <x v="1"/>
    <x v="1"/>
    <s v="SOROCABA"/>
    <x v="1"/>
  </r>
  <r>
    <n v="179"/>
    <s v="EVA"/>
    <s v="MARIA DA CONCEIÇÃO "/>
    <x v="1"/>
    <n v="34"/>
    <s v="30 A 34 ANOS"/>
    <x v="6"/>
    <s v="SOLTEIRO"/>
    <x v="1"/>
    <x v="1"/>
    <x v="3"/>
    <m/>
    <x v="0"/>
  </r>
  <r>
    <n v="180"/>
    <s v="BRANDINA"/>
    <s v="MARIA DE JESUS"/>
    <x v="1"/>
    <n v="35"/>
    <s v="35 A 39 ANOS"/>
    <x v="0"/>
    <s v="SOLTEIRO"/>
    <x v="1"/>
    <x v="1"/>
    <x v="1"/>
    <s v="SANTO AMARO"/>
    <x v="3"/>
  </r>
  <r>
    <n v="181"/>
    <s v="JOÃO"/>
    <s v="PINTO MINEIRO"/>
    <x v="0"/>
    <n v="36"/>
    <s v="35 A 39 ANOS"/>
    <x v="6"/>
    <s v="SOLTEIRO"/>
    <x v="1"/>
    <x v="1"/>
    <x v="9"/>
    <m/>
    <x v="0"/>
  </r>
  <r>
    <n v="182"/>
    <s v="JOSE"/>
    <s v="ANTONIO RAMOS"/>
    <x v="0"/>
    <n v="36"/>
    <s v="35 A 39 ANOS"/>
    <x v="5"/>
    <s v="SOLTEIRO"/>
    <x v="0"/>
    <x v="3"/>
    <x v="0"/>
    <m/>
    <x v="0"/>
  </r>
  <r>
    <n v="183"/>
    <s v="ALEXANDRINA"/>
    <s v="MARIA ROZA"/>
    <x v="1"/>
    <n v="25"/>
    <s v="25 A 29 ANOS"/>
    <x v="2"/>
    <s v="SOLTEIRO"/>
    <x v="1"/>
    <x v="1"/>
    <x v="1"/>
    <s v="SOROCABA"/>
    <x v="1"/>
  </r>
  <r>
    <n v="184"/>
    <s v="PLACIDINA"/>
    <s v="MARIA DA CONCEIÇÃO "/>
    <x v="1"/>
    <n v="18"/>
    <s v="15 A 19 ANOS"/>
    <x v="6"/>
    <s v="SOLTEIRO"/>
    <x v="1"/>
    <x v="1"/>
    <x v="1"/>
    <s v="PARNAÍBA"/>
    <x v="9"/>
  </r>
  <r>
    <n v="185"/>
    <s v="ANTONIA"/>
    <s v="JOAQUINA DE JESUS"/>
    <x v="1"/>
    <n v="48"/>
    <s v="45 A 49 ANOS"/>
    <x v="2"/>
    <s v="SOLTEIRO"/>
    <x v="1"/>
    <x v="1"/>
    <x v="1"/>
    <s v="SANTO AMARO"/>
    <x v="3"/>
  </r>
  <r>
    <n v="186"/>
    <s v="JOAQUIM"/>
    <s v="DIAS DO VALLE"/>
    <x v="0"/>
    <n v="38"/>
    <s v="35 A 39 ANOS"/>
    <x v="2"/>
    <s v="SOLTEIRO"/>
    <x v="1"/>
    <x v="1"/>
    <x v="1"/>
    <s v="SÃO PAULO"/>
    <x v="3"/>
  </r>
  <r>
    <n v="187"/>
    <s v="CARLOTA"/>
    <s v="DA CUNHA CARLOS"/>
    <x v="1"/>
    <n v="30"/>
    <s v="30 A 34 ANOS"/>
    <x v="6"/>
    <s v="SOLTEIRO"/>
    <x v="1"/>
    <x v="1"/>
    <x v="1"/>
    <s v="PINDAMONHANGABA"/>
    <x v="4"/>
  </r>
  <r>
    <n v="188"/>
    <s v="HELARIO"/>
    <s v="DA SILVA BUENO"/>
    <x v="0"/>
    <n v="20"/>
    <s v="20 A 24 ANOS"/>
    <x v="2"/>
    <s v="SOLTEIRO"/>
    <x v="1"/>
    <x v="1"/>
    <x v="3"/>
    <m/>
    <x v="0"/>
  </r>
  <r>
    <n v="189"/>
    <s v="LUIZA"/>
    <s v="EUGENIA DE ARAUJO"/>
    <x v="1"/>
    <n v="35"/>
    <s v="35 A 39 ANOS"/>
    <x v="1"/>
    <s v="SOLTEIRO"/>
    <x v="1"/>
    <x v="1"/>
    <x v="12"/>
    <s v="CUIABÁ"/>
    <x v="0"/>
  </r>
  <r>
    <n v="190"/>
    <s v="JOAQUINA"/>
    <s v="MARIA MARGARIDA"/>
    <x v="1"/>
    <n v="22"/>
    <s v="20 A 24 ANOS"/>
    <x v="1"/>
    <s v="SOLTEIRO"/>
    <x v="1"/>
    <x v="1"/>
    <x v="1"/>
    <s v="SANTOS"/>
    <x v="11"/>
  </r>
  <r>
    <n v="191"/>
    <s v="VICTALINA"/>
    <s v="AMÁLIA DE MELLO"/>
    <x v="1"/>
    <n v="17"/>
    <s v="15 A 19 ANOS"/>
    <x v="6"/>
    <s v="SOLTEIRO"/>
    <x v="1"/>
    <x v="1"/>
    <x v="1"/>
    <s v="PORTO FELIZ"/>
    <x v="2"/>
  </r>
  <r>
    <n v="192"/>
    <s v="MARIA"/>
    <s v="EUFRÁSIA DA CONCEIÇÃO "/>
    <x v="1"/>
    <n v="19"/>
    <s v="15 A 19 ANOS"/>
    <x v="3"/>
    <s v="SOLTEIRO"/>
    <x v="1"/>
    <x v="1"/>
    <x v="1"/>
    <s v="CONCEIÇÃO DE GUARULHOS"/>
    <x v="3"/>
  </r>
  <r>
    <n v="193"/>
    <s v="MARIA"/>
    <s v="ANTONIA"/>
    <x v="1"/>
    <n v="40"/>
    <s v="40 A 44 ANOS"/>
    <x v="3"/>
    <s v="SOLTEIRO"/>
    <x v="1"/>
    <x v="1"/>
    <x v="1"/>
    <s v="COTIA"/>
    <x v="9"/>
  </r>
  <r>
    <n v="194"/>
    <s v="ANTONIA"/>
    <s v="RUFFINA BOTELHO"/>
    <x v="1"/>
    <n v="32"/>
    <s v="30 A 34 ANOS"/>
    <x v="1"/>
    <s v="SOLTEIRO"/>
    <x v="1"/>
    <x v="1"/>
    <x v="1"/>
    <s v="COTIA"/>
    <x v="9"/>
  </r>
  <r>
    <n v="195"/>
    <s v="JOSE"/>
    <s v="BOTELHO"/>
    <x v="0"/>
    <n v="37"/>
    <s v="35 A 39 ANOS"/>
    <x v="7"/>
    <s v="SOLTEIRO"/>
    <x v="1"/>
    <x v="1"/>
    <x v="1"/>
    <s v="COTIA"/>
    <x v="9"/>
  </r>
  <r>
    <n v="196"/>
    <s v="PAULO"/>
    <s v="CORREIA CAMURÇA"/>
    <x v="0"/>
    <n v="34"/>
    <s v="30 A 34 ANOS"/>
    <x v="2"/>
    <s v="SOLTEIRO"/>
    <x v="1"/>
    <x v="1"/>
    <x v="9"/>
    <m/>
    <x v="0"/>
  </r>
  <r>
    <n v="197"/>
    <s v="HENRIQUE"/>
    <s v="DIAS DA SILVA"/>
    <x v="0"/>
    <n v="36"/>
    <s v="35 A 39 ANOS"/>
    <x v="1"/>
    <s v="SOLTEIRO"/>
    <x v="1"/>
    <x v="1"/>
    <x v="8"/>
    <m/>
    <x v="0"/>
  </r>
  <r>
    <n v="198"/>
    <s v="JERONYMA"/>
    <s v="UCHOA "/>
    <x v="1"/>
    <n v="22"/>
    <s v="20 A 24 ANOS"/>
    <x v="2"/>
    <s v="CASADO"/>
    <x v="1"/>
    <x v="1"/>
    <x v="10"/>
    <m/>
    <x v="0"/>
  </r>
  <r>
    <n v="199"/>
    <s v="LUIZA"/>
    <s v="AUGUSTA "/>
    <x v="1"/>
    <n v="17"/>
    <s v="15 A 19 ANOS"/>
    <x v="2"/>
    <s v="SOLTEIRO"/>
    <x v="1"/>
    <x v="1"/>
    <x v="1"/>
    <s v="PINHEIROS"/>
    <x v="3"/>
  </r>
  <r>
    <n v="200"/>
    <s v="ANASTÁCIA"/>
    <s v="COIMBRA"/>
    <x v="1"/>
    <n v="20"/>
    <s v="20 A 24 ANOS"/>
    <x v="4"/>
    <s v="SOLTEIRO"/>
    <x v="0"/>
    <x v="3"/>
    <x v="0"/>
    <m/>
    <x v="0"/>
  </r>
  <r>
    <n v="201"/>
    <s v="MANOELA"/>
    <s v="DELFINA MARIA DA PENHA"/>
    <x v="1"/>
    <n v="20"/>
    <s v="20 A 24 ANOS"/>
    <x v="2"/>
    <s v="SOLTEIRO"/>
    <x v="1"/>
    <x v="1"/>
    <x v="1"/>
    <s v="SÃO PAULO"/>
    <x v="3"/>
  </r>
  <r>
    <n v="202"/>
    <s v="MARIA"/>
    <s v="ADILA"/>
    <x v="1"/>
    <n v="28"/>
    <s v="25 A 29 ANOS"/>
    <x v="2"/>
    <s v="SOLTEIRO"/>
    <x v="1"/>
    <x v="1"/>
    <x v="1"/>
    <s v="QUELUZ"/>
    <x v="4"/>
  </r>
  <r>
    <n v="203"/>
    <s v="JULIA"/>
    <s v="DIAS"/>
    <x v="1"/>
    <n v="21"/>
    <s v="20 A 24 ANOS"/>
    <x v="0"/>
    <s v="SOLTEIRO"/>
    <x v="0"/>
    <x v="3"/>
    <x v="0"/>
    <m/>
    <x v="0"/>
  </r>
  <r>
    <n v="204"/>
    <s v="CLEMENTINA"/>
    <s v="AUGUSTA"/>
    <x v="1"/>
    <n v="13"/>
    <s v="10 A 14 ANOS"/>
    <x v="2"/>
    <s v="SOLTEIRO"/>
    <x v="1"/>
    <x v="1"/>
    <x v="1"/>
    <s v="PINHEIROS"/>
    <x v="3"/>
  </r>
  <r>
    <n v="205"/>
    <s v="UMBELINA"/>
    <s v="DAS CHAGAS"/>
    <x v="1"/>
    <n v="58"/>
    <s v="55 A 59 ANOS"/>
    <x v="2"/>
    <s v="SOLTEIRO"/>
    <x v="1"/>
    <x v="1"/>
    <x v="1"/>
    <s v="SÃO PAULO"/>
    <x v="3"/>
  </r>
  <r>
    <n v="206"/>
    <s v="ANNA"/>
    <s v="VICTALINA DE AMARAL"/>
    <x v="1"/>
    <n v="19"/>
    <s v="15 A 19 ANOS"/>
    <x v="1"/>
    <s v="CASADO"/>
    <x v="1"/>
    <x v="1"/>
    <x v="10"/>
    <m/>
    <x v="0"/>
  </r>
  <r>
    <n v="207"/>
    <s v="MARIA"/>
    <s v="JOAQUINA ANTONIA"/>
    <x v="1"/>
    <n v="45"/>
    <s v="45 A 49 ANOS"/>
    <x v="1"/>
    <s v="SOLTEIRO"/>
    <x v="1"/>
    <x v="1"/>
    <x v="1"/>
    <s v="SÃO PAULO"/>
    <x v="3"/>
  </r>
  <r>
    <n v="208"/>
    <s v="PEDRO"/>
    <s v="FONTAMORI"/>
    <x v="0"/>
    <n v="31"/>
    <s v="30 A 34 ANOS"/>
    <x v="4"/>
    <s v="SOLTEIRO"/>
    <x v="2"/>
    <x v="2"/>
    <x v="0"/>
    <m/>
    <x v="0"/>
  </r>
  <r>
    <n v="209"/>
    <s v="FRANCISCA"/>
    <s v="MARIA DA CONCEIÇAO "/>
    <x v="1"/>
    <n v="50"/>
    <s v="50 A 54 ANOS"/>
    <x v="6"/>
    <s v="VIÚVO"/>
    <x v="1"/>
    <x v="1"/>
    <x v="6"/>
    <m/>
    <x v="0"/>
  </r>
  <r>
    <n v="210"/>
    <s v="JOANNA"/>
    <s v="KELLER"/>
    <x v="1"/>
    <n v="39"/>
    <s v="35 A 39 ANOS"/>
    <x v="0"/>
    <s v="SOLTEIRO"/>
    <x v="0"/>
    <x v="6"/>
    <x v="0"/>
    <m/>
    <x v="0"/>
  </r>
  <r>
    <n v="211"/>
    <s v="PAULINA"/>
    <s v="ERLINDE HEURIETTE LANGE??"/>
    <x v="1"/>
    <n v="30"/>
    <s v="30 A 34 ANOS"/>
    <x v="4"/>
    <s v="VIÚVO"/>
    <x v="0"/>
    <x v="6"/>
    <x v="0"/>
    <m/>
    <x v="0"/>
  </r>
  <r>
    <n v="212"/>
    <s v="SEVERIANA"/>
    <s v="MARIA"/>
    <x v="1"/>
    <n v="22"/>
    <s v="20 A 24 ANOS"/>
    <x v="6"/>
    <s v="SOLTEIRO"/>
    <x v="1"/>
    <x v="1"/>
    <x v="1"/>
    <s v="TATUÍ"/>
    <x v="2"/>
  </r>
  <r>
    <n v="213"/>
    <s v="ELIDIA"/>
    <s v="FRANCISCA DE SOUZA"/>
    <x v="1"/>
    <n v="58"/>
    <s v="55 A 59 ANOS"/>
    <x v="1"/>
    <s v="CASADO"/>
    <x v="1"/>
    <x v="1"/>
    <x v="1"/>
    <s v="ITU"/>
    <x v="2"/>
  </r>
  <r>
    <n v="214"/>
    <s v="MARIA"/>
    <s v="CATHARINA DE SOUZA"/>
    <x v="1"/>
    <n v="32"/>
    <s v="30 A 34 ANOS"/>
    <x v="6"/>
    <s v="SOLTEIRO"/>
    <x v="1"/>
    <x v="1"/>
    <x v="1"/>
    <s v="ITU"/>
    <x v="2"/>
  </r>
  <r>
    <n v="215"/>
    <s v="FELICIDADE"/>
    <s v="CLEMENTE DE SOUZAA"/>
    <x v="1"/>
    <n v="52"/>
    <s v="50 A 54 ANOS"/>
    <x v="2"/>
    <s v="SOLTEIRO"/>
    <x v="1"/>
    <x v="1"/>
    <x v="1"/>
    <s v="ITU"/>
    <x v="2"/>
  </r>
  <r>
    <n v="216"/>
    <s v="ELIZA"/>
    <s v="PRENKER"/>
    <x v="1"/>
    <n v="19"/>
    <s v="15 A 19 ANOS"/>
    <x v="4"/>
    <s v="SOLTEIRO"/>
    <x v="0"/>
    <x v="6"/>
    <x v="0"/>
    <m/>
    <x v="0"/>
  </r>
  <r>
    <n v="217"/>
    <s v="ANTONIO"/>
    <s v="DE OLIVEIRA CARDOZO"/>
    <x v="0"/>
    <n v="35"/>
    <s v="35 A 39 ANOS"/>
    <x v="0"/>
    <s v="SOLTEIRO"/>
    <x v="0"/>
    <x v="3"/>
    <x v="0"/>
    <m/>
    <x v="0"/>
  </r>
  <r>
    <n v="218"/>
    <s v="ANNA"/>
    <s v="SOARES SEBASTIÃO "/>
    <x v="1"/>
    <n v="22"/>
    <s v="20 A 24 ANOS"/>
    <x v="3"/>
    <s v="SOLTEIRO"/>
    <x v="0"/>
    <x v="3"/>
    <x v="0"/>
    <m/>
    <x v="0"/>
  </r>
  <r>
    <n v="219"/>
    <s v="ANTONIO"/>
    <s v="SOARES SEBASTIAO"/>
    <x v="0"/>
    <n v="19"/>
    <s v="15 A 19 ANOS"/>
    <x v="3"/>
    <s v="SOLTEIRO"/>
    <x v="0"/>
    <x v="3"/>
    <x v="0"/>
    <m/>
    <x v="0"/>
  </r>
  <r>
    <n v="220"/>
    <s v="FRANCISCA"/>
    <s v="EUGENIA DE ALMEIDA"/>
    <x v="1"/>
    <n v="18"/>
    <s v="15 A 19 ANOS"/>
    <x v="2"/>
    <s v="CASADO"/>
    <x v="1"/>
    <x v="1"/>
    <x v="1"/>
    <s v="ITU"/>
    <x v="2"/>
  </r>
  <r>
    <n v="221"/>
    <s v="MARGARIDA"/>
    <s v="LAURINDA DE ESCOBAR"/>
    <x v="1"/>
    <n v="25"/>
    <s v="25 A 29 ANOS"/>
    <x v="2"/>
    <s v="SOLTEIRO"/>
    <x v="1"/>
    <x v="1"/>
    <x v="1"/>
    <s v="UNA"/>
    <x v="6"/>
  </r>
  <r>
    <n v="222"/>
    <s v="TERTULIANA"/>
    <s v="MARIA DAS DORES"/>
    <x v="1"/>
    <n v="33"/>
    <s v="30 A 34 ANOS"/>
    <x v="6"/>
    <s v="CASADO"/>
    <x v="1"/>
    <x v="1"/>
    <x v="1"/>
    <s v="ITAPETININGA"/>
    <x v="2"/>
  </r>
  <r>
    <n v="223"/>
    <s v="BENEDICTO"/>
    <s v="DOS SANTOS"/>
    <x v="0"/>
    <n v="26"/>
    <s v="25 A 29 ANOS"/>
    <x v="2"/>
    <s v="SOLTEIRO"/>
    <x v="1"/>
    <x v="1"/>
    <x v="6"/>
    <m/>
    <x v="0"/>
  </r>
  <r>
    <n v="224"/>
    <s v="ROMÃO"/>
    <s v="VIDAL"/>
    <x v="0"/>
    <n v="29"/>
    <s v="25 A 29 ANOS"/>
    <x v="3"/>
    <s v="VIÚVO"/>
    <x v="0"/>
    <x v="4"/>
    <x v="0"/>
    <m/>
    <x v="0"/>
  </r>
  <r>
    <n v="225"/>
    <s v="BRASÍLIA"/>
    <s v="DE MORAES GOMIDE"/>
    <x v="1"/>
    <n v="40"/>
    <s v="40 A 44 ANOS"/>
    <x v="2"/>
    <s v="CASADO"/>
    <x v="1"/>
    <x v="1"/>
    <x v="1"/>
    <s v="SÃO PAULO"/>
    <x v="3"/>
  </r>
  <r>
    <n v="226"/>
    <s v="MANOEL"/>
    <s v="FRANCISCO DE OLIVEIRA ARRUDA"/>
    <x v="0"/>
    <n v="30"/>
    <s v="30 A 34 ANOS"/>
    <x v="6"/>
    <s v="SOLTEIRO"/>
    <x v="1"/>
    <x v="1"/>
    <x v="1"/>
    <s v="BANANAL"/>
    <x v="4"/>
  </r>
  <r>
    <n v="227"/>
    <s v="ANNIBALE"/>
    <s v="FREDIANNI"/>
    <x v="0"/>
    <n v="18"/>
    <s v="15 A 19 ANOS"/>
    <x v="4"/>
    <s v="SOLTEIRO"/>
    <x v="0"/>
    <x v="0"/>
    <x v="0"/>
    <m/>
    <x v="0"/>
  </r>
  <r>
    <n v="228"/>
    <s v="JACINTHA"/>
    <s v="MANOELA"/>
    <x v="1"/>
    <n v="55"/>
    <s v="55 A 59 ANOS"/>
    <x v="2"/>
    <s v="SOLTEIRO"/>
    <x v="1"/>
    <x v="1"/>
    <x v="1"/>
    <s v="CAMPINAS"/>
    <x v="2"/>
  </r>
  <r>
    <n v="229"/>
    <s v="CARLOS"/>
    <s v="BENEDICTO NOGUEIRA"/>
    <x v="0"/>
    <n v="39"/>
    <s v="35 A 39 ANOS"/>
    <x v="6"/>
    <s v="SOLTEIRO"/>
    <x v="1"/>
    <x v="1"/>
    <x v="1"/>
    <s v="BANANAL"/>
    <x v="4"/>
  </r>
  <r>
    <n v="230"/>
    <s v="VICTORIA"/>
    <s v="JOSEPHA DA CONCEIÇÃO"/>
    <x v="1"/>
    <n v="35"/>
    <s v="35 A 39 ANOS"/>
    <x v="2"/>
    <s v="SOLTEIRO"/>
    <x v="1"/>
    <x v="1"/>
    <x v="1"/>
    <s v="UBATUBA"/>
    <x v="8"/>
  </r>
  <r>
    <n v="231"/>
    <s v="BELMIRA"/>
    <s v="MARIA DE SOUZA"/>
    <x v="1"/>
    <n v="27"/>
    <s v="25 A 29 ANOS"/>
    <x v="8"/>
    <s v="SOLTEIRO"/>
    <x v="1"/>
    <x v="1"/>
    <x v="3"/>
    <s v="RIO DE JANEIRO"/>
    <x v="0"/>
  </r>
  <r>
    <n v="232"/>
    <s v="CAROLINA"/>
    <s v="MALTURA"/>
    <x v="1"/>
    <n v="20"/>
    <s v="20 A 24 ANOS"/>
    <x v="4"/>
    <s v="SOLTEIRO"/>
    <x v="1"/>
    <x v="1"/>
    <x v="5"/>
    <m/>
    <x v="0"/>
  </r>
  <r>
    <n v="233"/>
    <s v="GUILHERMINA"/>
    <s v="KRUGER"/>
    <x v="1"/>
    <n v="19"/>
    <s v="15 A 19 ANOS"/>
    <x v="0"/>
    <s v="SOLTEIRO"/>
    <x v="1"/>
    <x v="1"/>
    <x v="11"/>
    <s v=" COLÔNIA JOINVILE"/>
    <x v="0"/>
  </r>
  <r>
    <n v="234"/>
    <s v="PAULINA"/>
    <s v="KRUGER"/>
    <x v="1"/>
    <n v="21"/>
    <s v="20 A 24 ANOS"/>
    <x v="4"/>
    <s v="SOLTEIRO"/>
    <x v="1"/>
    <x v="1"/>
    <x v="11"/>
    <s v=" COLÔNIA JOINVILE"/>
    <x v="0"/>
  </r>
  <r>
    <n v="235"/>
    <s v="AUGUSTA"/>
    <s v="HENIN"/>
    <x v="1"/>
    <n v="23"/>
    <s v="20 A 24 ANOS"/>
    <x v="4"/>
    <s v="SOLTEIRO"/>
    <x v="0"/>
    <x v="6"/>
    <x v="0"/>
    <m/>
    <x v="0"/>
  </r>
  <r>
    <n v="236"/>
    <s v="MARTHA"/>
    <s v="HENIN"/>
    <x v="1"/>
    <n v="17"/>
    <s v="15 A 19 ANOS"/>
    <x v="4"/>
    <s v="SOLTEIRO"/>
    <x v="0"/>
    <x v="6"/>
    <x v="0"/>
    <m/>
    <x v="0"/>
  </r>
  <r>
    <n v="237"/>
    <s v="FRANCISCA"/>
    <s v="MONGRAFALTA"/>
    <x v="1"/>
    <n v="15"/>
    <s v="15 A 19 ANOS"/>
    <x v="4"/>
    <s v="SOLTEIRO"/>
    <x v="1"/>
    <x v="1"/>
    <x v="11"/>
    <s v=" COLÔNIA JOINVILE"/>
    <x v="0"/>
  </r>
  <r>
    <n v="238"/>
    <s v="CATHARINA"/>
    <s v="BOEMER"/>
    <x v="1"/>
    <n v="19"/>
    <s v="15 A 19 ANOS"/>
    <x v="4"/>
    <s v="SOLTEIRO"/>
    <x v="0"/>
    <x v="6"/>
    <x v="0"/>
    <m/>
    <x v="0"/>
  </r>
  <r>
    <n v="239"/>
    <s v="REGINA"/>
    <s v="RUPPER"/>
    <x v="1"/>
    <n v="22"/>
    <s v="20 A 24 ANOS"/>
    <x v="4"/>
    <s v="SOLTEIRO"/>
    <x v="0"/>
    <x v="6"/>
    <x v="0"/>
    <m/>
    <x v="0"/>
  </r>
  <r>
    <n v="240"/>
    <s v="MAGARIDA"/>
    <s v="BOEMER"/>
    <x v="1"/>
    <n v="15"/>
    <s v="15 A 19 ANOS"/>
    <x v="4"/>
    <s v="CASADO"/>
    <x v="0"/>
    <x v="6"/>
    <x v="0"/>
    <m/>
    <x v="0"/>
  </r>
  <r>
    <n v="240"/>
    <s v="MAGARIDA"/>
    <s v="BOEMER"/>
    <x v="1"/>
    <n v="15"/>
    <s v="15 A 19 ANOS"/>
    <x v="4"/>
    <s v="CASADO"/>
    <x v="0"/>
    <x v="6"/>
    <x v="0"/>
    <m/>
    <x v="0"/>
  </r>
  <r>
    <n v="241"/>
    <s v="ANTONIA"/>
    <s v="JULIA"/>
    <x v="1"/>
    <n v="22"/>
    <s v="20 A 24 ANOS"/>
    <x v="1"/>
    <s v="SOLTEIRO"/>
    <x v="1"/>
    <x v="1"/>
    <x v="3"/>
    <s v="RIO DE JANEIRO"/>
    <x v="0"/>
  </r>
  <r>
    <n v="242"/>
    <s v="MARIA"/>
    <s v="EMILIA"/>
    <x v="1"/>
    <n v="22"/>
    <s v="20 A 24 ANOS"/>
    <x v="1"/>
    <s v="VIÚVO"/>
    <x v="1"/>
    <x v="1"/>
    <x v="3"/>
    <s v="RIO DE JANEIRO"/>
    <x v="0"/>
  </r>
  <r>
    <n v="243"/>
    <s v="MARIANA"/>
    <s v="LUIZA DO NASCIMENTO"/>
    <x v="1"/>
    <n v="43"/>
    <s v="40 A 44 ANOS"/>
    <x v="2"/>
    <s v="SOLTEIRO"/>
    <x v="1"/>
    <x v="1"/>
    <x v="1"/>
    <s v="AREIAS"/>
    <x v="4"/>
  </r>
  <r>
    <n v="244"/>
    <s v="DELMIRA"/>
    <s v="CLEMENTE DE SOUZA"/>
    <x v="1"/>
    <n v="50"/>
    <s v="50 A 54 ANOS"/>
    <x v="2"/>
    <s v="SOLTEIRO"/>
    <x v="1"/>
    <x v="1"/>
    <x v="1"/>
    <s v="ITU"/>
    <x v="2"/>
  </r>
  <r>
    <n v="245"/>
    <s v="HERCULANA"/>
    <s v="DE MENDONÇA"/>
    <x v="1"/>
    <n v="35"/>
    <s v="35 A 39 ANOS"/>
    <x v="2"/>
    <s v="SOLTEIRO"/>
    <x v="1"/>
    <x v="1"/>
    <x v="3"/>
    <m/>
    <x v="0"/>
  </r>
  <r>
    <n v="246"/>
    <s v="ROMANA"/>
    <s v="DA CONCEIÇÃO "/>
    <x v="1"/>
    <n v="56"/>
    <s v="55 A 59 ANOS"/>
    <x v="2"/>
    <s v="SOLTEIRO"/>
    <x v="3"/>
    <x v="5"/>
    <x v="0"/>
    <m/>
    <x v="0"/>
  </r>
  <r>
    <n v="247"/>
    <s v="MARIA"/>
    <s v="BRODBECHT"/>
    <x v="1"/>
    <n v="20"/>
    <s v="20 A 24 ANOS"/>
    <x v="4"/>
    <s v="SOLTEIRO"/>
    <x v="0"/>
    <x v="6"/>
    <x v="0"/>
    <m/>
    <x v="0"/>
  </r>
  <r>
    <n v="248"/>
    <s v="ANNA"/>
    <s v="STEMBACK"/>
    <x v="1"/>
    <n v="15"/>
    <s v="15 A 19 ANOS"/>
    <x v="4"/>
    <s v="SOLTEIRO"/>
    <x v="0"/>
    <x v="6"/>
    <x v="0"/>
    <m/>
    <x v="0"/>
  </r>
  <r>
    <n v="249"/>
    <s v="FELICIANA"/>
    <s v="DA PENHA"/>
    <x v="1"/>
    <n v="17"/>
    <s v="15 A 19 ANOS"/>
    <x v="2"/>
    <s v="VIÚVO"/>
    <x v="1"/>
    <x v="1"/>
    <x v="1"/>
    <s v="SÃO PAULO"/>
    <x v="3"/>
  </r>
  <r>
    <n v="250"/>
    <s v="MANOEL"/>
    <s v="CESAR CONSTANCIO NYTHEROY"/>
    <x v="0"/>
    <n v="28"/>
    <s v="25 A 29 ANOS"/>
    <x v="2"/>
    <s v="SOLTEIRO"/>
    <x v="1"/>
    <x v="1"/>
    <x v="3"/>
    <m/>
    <x v="0"/>
  </r>
  <r>
    <n v="251"/>
    <s v="PEDRINA"/>
    <s v="MARIA DA CONCEIÇÃO "/>
    <x v="1"/>
    <n v="15"/>
    <s v="15 A 19 ANOS"/>
    <x v="1"/>
    <s v="SOLTEIRO"/>
    <x v="1"/>
    <x v="1"/>
    <x v="1"/>
    <s v="CONCEIÇÃO DE GUARULHOS"/>
    <x v="3"/>
  </r>
  <r>
    <n v="252"/>
    <s v="ALFREDO"/>
    <s v="DE OLIVEIRA ROZA"/>
    <x v="0"/>
    <n v="30"/>
    <s v="30 A 34 ANOS"/>
    <x v="1"/>
    <s v="SOLTEIRO"/>
    <x v="1"/>
    <x v="1"/>
    <x v="1"/>
    <s v="SÃO PAULO"/>
    <x v="3"/>
  </r>
  <r>
    <n v="253"/>
    <s v="ROZA"/>
    <s v="AUGUSTA CHRISPIM "/>
    <x v="1"/>
    <n v="40"/>
    <s v="40 A 44 ANOS"/>
    <x v="0"/>
    <s v="SOLTEIRO"/>
    <x v="1"/>
    <x v="1"/>
    <x v="1"/>
    <s v="SÃO PAULO"/>
    <x v="3"/>
  </r>
  <r>
    <n v="254"/>
    <s v="GUILHERMINA"/>
    <s v="EREININ"/>
    <x v="1"/>
    <n v="21"/>
    <s v="20 A 24 ANOS"/>
    <x v="4"/>
    <s v="SOLTEIRO"/>
    <x v="0"/>
    <x v="6"/>
    <x v="0"/>
    <m/>
    <x v="0"/>
  </r>
  <r>
    <n v="255"/>
    <s v="DOMINGOS"/>
    <s v="LEUCION"/>
    <x v="0"/>
    <n v="16"/>
    <s v="15 A 19 ANOS"/>
    <x v="0"/>
    <s v="CASADO"/>
    <x v="0"/>
    <x v="0"/>
    <x v="0"/>
    <m/>
    <x v="0"/>
  </r>
  <r>
    <n v="256"/>
    <s v="ESMERIA"/>
    <s v="ANTONIA DOS PASSOS"/>
    <x v="1"/>
    <n v="58"/>
    <s v="55 A 59 ANOS"/>
    <x v="2"/>
    <s v="SOLTEIRO"/>
    <x v="3"/>
    <x v="5"/>
    <x v="0"/>
    <m/>
    <x v="0"/>
  </r>
  <r>
    <n v="257"/>
    <s v="MARIA"/>
    <s v="JOSÉ EVANGELISTA"/>
    <x v="1"/>
    <n v="27"/>
    <s v="25 A 29 ANOS"/>
    <x v="1"/>
    <s v="SOLTEIRO"/>
    <x v="1"/>
    <x v="1"/>
    <x v="1"/>
    <s v="SÃO PAULO"/>
    <x v="3"/>
  </r>
  <r>
    <n v="258"/>
    <s v="PEDRINA"/>
    <s v="MARIA DE ASSUMPÇÃO "/>
    <x v="1"/>
    <n v="24"/>
    <s v="20 A 24 ANOS"/>
    <x v="1"/>
    <s v="SOLTEIRO"/>
    <x v="1"/>
    <x v="1"/>
    <x v="1"/>
    <s v="SÃO PAULO"/>
    <x v="3"/>
  </r>
  <r>
    <n v="259"/>
    <s v="JOÃO"/>
    <s v="ANTONIO GONÇALVES"/>
    <x v="0"/>
    <n v="35"/>
    <s v="35 A 39 ANOS"/>
    <x v="0"/>
    <s v="SOLTEIRO"/>
    <x v="0"/>
    <x v="3"/>
    <x v="0"/>
    <m/>
    <x v="0"/>
  </r>
  <r>
    <n v="260"/>
    <s v="PEDRO"/>
    <s v="BUENO"/>
    <x v="0"/>
    <n v="19"/>
    <s v="15 A 19 ANOS"/>
    <x v="1"/>
    <s v="VIÚVO"/>
    <x v="1"/>
    <x v="1"/>
    <x v="1"/>
    <s v="SÃO SEBASTIÃO"/>
    <x v="8"/>
  </r>
  <r>
    <n v="261"/>
    <s v="MAXIMIANO"/>
    <s v="DE OLIVEIRA VALENTE"/>
    <x v="0"/>
    <n v="30"/>
    <s v="30 A 34 ANOS"/>
    <x v="0"/>
    <s v="SOLTEIRO"/>
    <x v="1"/>
    <x v="1"/>
    <x v="1"/>
    <s v="COTIA"/>
    <x v="9"/>
  </r>
  <r>
    <n v="262"/>
    <s v="ANTONIO"/>
    <s v="JOSE GONÇALVES"/>
    <x v="0"/>
    <n v="36"/>
    <s v="35 A 39 ANOS"/>
    <x v="0"/>
    <s v="SOLTEIRO"/>
    <x v="0"/>
    <x v="3"/>
    <x v="0"/>
    <m/>
    <x v="0"/>
  </r>
  <r>
    <n v="263"/>
    <s v="MARIA"/>
    <s v="DE SOUZA"/>
    <x v="1"/>
    <n v="40"/>
    <s v="40 A 44 ANOS"/>
    <x v="1"/>
    <s v="SOLTEIRO"/>
    <x v="1"/>
    <x v="1"/>
    <x v="1"/>
    <s v="SÃO PAULO"/>
    <x v="3"/>
  </r>
  <r>
    <n v="264"/>
    <s v="JANUARIA"/>
    <s v="MARIA ANTONIA"/>
    <x v="1"/>
    <n v="34"/>
    <s v="30 A 34 ANOS"/>
    <x v="2"/>
    <s v="SOLTEIRO"/>
    <x v="1"/>
    <x v="1"/>
    <x v="5"/>
    <s v="MORETTE"/>
    <x v="0"/>
  </r>
  <r>
    <n v="265"/>
    <s v="ANTONIA"/>
    <s v="MARIA DAS DORES"/>
    <x v="1"/>
    <n v="28"/>
    <s v="25 A 29 ANOS"/>
    <x v="9"/>
    <s v="SOLTEIRO"/>
    <x v="1"/>
    <x v="1"/>
    <x v="1"/>
    <s v="PARNAÍBA"/>
    <x v="9"/>
  </r>
  <r>
    <n v="266"/>
    <s v="VICÊNCIA"/>
    <s v="EUGENIA DE ARAUJO"/>
    <x v="1"/>
    <n v="49"/>
    <s v="45 A 49 ANOS"/>
    <x v="6"/>
    <s v="SOLTEIRO"/>
    <x v="1"/>
    <x v="1"/>
    <x v="12"/>
    <m/>
    <x v="0"/>
  </r>
  <r>
    <n v="267"/>
    <s v="NORBERTO"/>
    <s v="MELCHER"/>
    <x v="0"/>
    <n v="32"/>
    <s v="30 A 34 ANOS"/>
    <x v="6"/>
    <s v="SOLTEIRO"/>
    <x v="1"/>
    <x v="1"/>
    <x v="6"/>
    <m/>
    <x v="0"/>
  </r>
  <r>
    <n v="268"/>
    <s v="MARIA"/>
    <s v="MANOELA"/>
    <x v="1"/>
    <n v="40"/>
    <s v="40 A 44 ANOS"/>
    <x v="2"/>
    <s v="CASADO"/>
    <x v="1"/>
    <x v="1"/>
    <x v="10"/>
    <m/>
    <x v="0"/>
  </r>
  <r>
    <n v="269"/>
    <s v="ANNA"/>
    <s v="FRANCISCA DE ANDRADE"/>
    <x v="1"/>
    <n v="17"/>
    <s v="15 A 19 ANOS"/>
    <x v="9"/>
    <s v="SOLTEIRO"/>
    <x v="1"/>
    <x v="1"/>
    <x v="1"/>
    <s v="SÃO PAULO"/>
    <x v="3"/>
  </r>
  <r>
    <n v="270"/>
    <s v="UMBELINA"/>
    <s v="MARIA DA CONCEIÇÃO "/>
    <x v="1"/>
    <n v="33"/>
    <s v="30 A 34 ANOS"/>
    <x v="0"/>
    <s v="SOLTEIRO"/>
    <x v="1"/>
    <x v="1"/>
    <x v="1"/>
    <s v="PARNAÍBA"/>
    <x v="9"/>
  </r>
  <r>
    <n v="271"/>
    <s v="ANTONIA"/>
    <s v="DUARTE"/>
    <x v="1"/>
    <n v="35"/>
    <s v="35 A 39 ANOS"/>
    <x v="2"/>
    <s v="SOLTEIRO"/>
    <x v="1"/>
    <x v="1"/>
    <x v="1"/>
    <s v="ITU"/>
    <x v="2"/>
  </r>
  <r>
    <n v="272"/>
    <s v="VENANCIA"/>
    <s v="DE SOUZA"/>
    <x v="1"/>
    <n v="24"/>
    <s v="20 A 24 ANOS"/>
    <x v="2"/>
    <s v="SOLTEIRO"/>
    <x v="1"/>
    <x v="1"/>
    <x v="1"/>
    <s v="ITU"/>
    <x v="2"/>
  </r>
  <r>
    <n v="273"/>
    <s v="EUGENIA"/>
    <s v="WELECH"/>
    <x v="1"/>
    <n v="21"/>
    <s v="20 A 24 ANOS"/>
    <x v="0"/>
    <s v="SOLTEIRO"/>
    <x v="4"/>
    <x v="8"/>
    <x v="0"/>
    <m/>
    <x v="0"/>
  </r>
  <r>
    <n v="274"/>
    <s v="MARIA"/>
    <s v="DE OLIVEIRA"/>
    <x v="1"/>
    <n v="35"/>
    <s v="35 A 39 ANOS"/>
    <x v="2"/>
    <s v="SOLTEIRO"/>
    <x v="1"/>
    <x v="1"/>
    <x v="9"/>
    <m/>
    <x v="0"/>
  </r>
  <r>
    <n v="275"/>
    <s v="FAUSTINA"/>
    <s v="EUGENIA DE OLIVEIRA CHRISPIM"/>
    <x v="1"/>
    <n v="18"/>
    <s v="15 A 19 ANOS"/>
    <x v="0"/>
    <s v="SOLTEIRO"/>
    <x v="1"/>
    <x v="1"/>
    <x v="1"/>
    <s v="TAUBATÉ"/>
    <x v="4"/>
  </r>
  <r>
    <n v="276"/>
    <s v="THEREZA"/>
    <s v="MARIA DA CONCEIÇÃO "/>
    <x v="1"/>
    <n v="20"/>
    <s v="20 A 24 ANOS"/>
    <x v="9"/>
    <s v="CASADO"/>
    <x v="1"/>
    <x v="1"/>
    <x v="1"/>
    <s v="SÃO PAULO"/>
    <x v="3"/>
  </r>
  <r>
    <n v="277"/>
    <s v="MARIA"/>
    <s v="FLORISBELLA"/>
    <x v="1"/>
    <n v="23"/>
    <s v="20 A 24 ANOS"/>
    <x v="0"/>
    <s v="CASADO"/>
    <x v="1"/>
    <x v="1"/>
    <x v="1"/>
    <s v="CONCEIÇÃO DE GUARULHOS"/>
    <x v="3"/>
  </r>
  <r>
    <n v="278"/>
    <s v="JOSE"/>
    <s v="INFANTIM"/>
    <x v="0"/>
    <n v="26"/>
    <s v="25 A 29 ANOS"/>
    <x v="0"/>
    <s v="SOLTEIRO"/>
    <x v="0"/>
    <x v="0"/>
    <x v="0"/>
    <m/>
    <x v="0"/>
  </r>
  <r>
    <n v="279"/>
    <s v="ANNA"/>
    <s v="MARIA"/>
    <x v="1"/>
    <n v="18"/>
    <s v="15 A 19 ANOS"/>
    <x v="0"/>
    <s v="CASADO"/>
    <x v="1"/>
    <x v="1"/>
    <x v="1"/>
    <s v="PIRACICABA"/>
    <x v="6"/>
  </r>
  <r>
    <n v="280"/>
    <s v="PETRONILHA"/>
    <s v="DE ALMEIDA"/>
    <x v="1"/>
    <n v="35"/>
    <s v="35 A 39 ANOS"/>
    <x v="6"/>
    <s v="SOLTEIRO"/>
    <x v="1"/>
    <x v="1"/>
    <x v="1"/>
    <s v="ITU"/>
    <x v="2"/>
  </r>
  <r>
    <n v="281"/>
    <s v="LUIZA"/>
    <s v="MARIA DA CONCEIÇÃO "/>
    <x v="1"/>
    <n v="45"/>
    <s v="45 A 49 ANOS"/>
    <x v="2"/>
    <s v="SOLTEIRO"/>
    <x v="3"/>
    <x v="5"/>
    <x v="0"/>
    <m/>
    <x v="0"/>
  </r>
  <r>
    <n v="282"/>
    <s v="CONSTANCIA"/>
    <s v="MARIA DAS DORES?"/>
    <x v="1"/>
    <n v="25"/>
    <s v="25 A 29 ANOS"/>
    <x v="1"/>
    <s v="CASADO"/>
    <x v="1"/>
    <x v="1"/>
    <x v="1"/>
    <s v="COTIA"/>
    <x v="9"/>
  </r>
  <r>
    <n v="283"/>
    <s v="IGNACIA"/>
    <s v="MARIA DA CONCEIÇÃO "/>
    <x v="1"/>
    <n v="50"/>
    <s v="50 A 54 ANOS"/>
    <x v="2"/>
    <s v="VIÚVO"/>
    <x v="1"/>
    <x v="1"/>
    <x v="3"/>
    <m/>
    <x v="0"/>
  </r>
  <r>
    <n v="284"/>
    <s v="EPHIGENIA"/>
    <s v="BUENO DE CAMPOS"/>
    <x v="1"/>
    <n v="40"/>
    <s v="40 A 44 ANOS"/>
    <x v="2"/>
    <s v="VIÚVO"/>
    <x v="1"/>
    <x v="1"/>
    <x v="1"/>
    <s v="ATIBAIA"/>
    <x v="2"/>
  </r>
  <r>
    <n v="285"/>
    <s v="THEREZA"/>
    <s v="AYRES DE OLIVEIRA "/>
    <x v="1"/>
    <n v="25"/>
    <s v="25 A 29 ANOS"/>
    <x v="2"/>
    <s v="VIÚVO"/>
    <x v="1"/>
    <x v="1"/>
    <x v="1"/>
    <s v="ITAPETININGA"/>
    <x v="2"/>
  </r>
  <r>
    <n v="286"/>
    <s v="GENEROZA"/>
    <s v="THEREZA DAS MERCÊS"/>
    <x v="1"/>
    <n v="40"/>
    <s v="40 A 44 ANOS"/>
    <x v="3"/>
    <s v="SOLTEIRO"/>
    <x v="1"/>
    <x v="1"/>
    <x v="1"/>
    <s v="SÃO PAULO"/>
    <x v="3"/>
  </r>
  <r>
    <n v="287"/>
    <s v="ANTONIA"/>
    <s v="BENEDICTA"/>
    <x v="1"/>
    <n v="40"/>
    <s v="40 A 44 ANOS"/>
    <x v="1"/>
    <s v="SOLTEIRO"/>
    <x v="1"/>
    <x v="1"/>
    <x v="3"/>
    <s v="RIO DE JANEIRO"/>
    <x v="0"/>
  </r>
  <r>
    <n v="288"/>
    <s v="MARIA"/>
    <s v="JOANNA DE CASTRO"/>
    <x v="1"/>
    <n v="30"/>
    <s v="30 A 34 ANOS"/>
    <x v="6"/>
    <s v="SOLTEIRO"/>
    <x v="1"/>
    <x v="1"/>
    <x v="1"/>
    <s v="SÃO PAULO"/>
    <x v="3"/>
  </r>
  <r>
    <n v="289"/>
    <s v="BENEDICTA"/>
    <s v="MARIA DE MORAES"/>
    <x v="1"/>
    <n v="30"/>
    <s v="30 A 34 ANOS"/>
    <x v="0"/>
    <s v="SOLTEIRO"/>
    <x v="1"/>
    <x v="1"/>
    <x v="1"/>
    <s v="EMBU"/>
    <x v="9"/>
  </r>
  <r>
    <n v="290"/>
    <s v="MARIA"/>
    <s v="FAUSTA OTTONI"/>
    <x v="1"/>
    <n v="23"/>
    <s v="20 A 24 ANOS"/>
    <x v="6"/>
    <s v="SOLTEIRO"/>
    <x v="1"/>
    <x v="1"/>
    <x v="3"/>
    <s v="RIO DE JANEIRO"/>
    <x v="0"/>
  </r>
  <r>
    <n v="291"/>
    <s v="GENEROZA"/>
    <s v="SILVEIRA NOBREGA DA SILVA"/>
    <x v="1"/>
    <n v="40"/>
    <s v="40 A 44 ANOS"/>
    <x v="2"/>
    <s v="CASADO"/>
    <x v="1"/>
    <x v="1"/>
    <x v="9"/>
    <m/>
    <x v="0"/>
  </r>
  <r>
    <n v="292"/>
    <s v="MARIA"/>
    <s v="MADALEGNA"/>
    <x v="1"/>
    <n v="22"/>
    <s v="20 A 24 ANOS"/>
    <x v="6"/>
    <s v="SOLTEIRO"/>
    <x v="1"/>
    <x v="1"/>
    <x v="1"/>
    <s v="NAZARÉ"/>
    <x v="6"/>
  </r>
  <r>
    <n v="293"/>
    <s v="PAULINA"/>
    <s v="MENDES DE ALMEIDA"/>
    <x v="1"/>
    <n v="52"/>
    <s v="50 A 54 ANOS"/>
    <x v="2"/>
    <s v="SOLTEIRO"/>
    <x v="1"/>
    <x v="1"/>
    <x v="1"/>
    <s v="AREIAS"/>
    <x v="4"/>
  </r>
  <r>
    <n v="294"/>
    <s v="VALERIA"/>
    <s v="PRUDÊNCIA DE CAMPOS"/>
    <x v="1"/>
    <n v="57"/>
    <s v="55 A 59 ANOS"/>
    <x v="6"/>
    <s v="SOLTEIRO"/>
    <x v="1"/>
    <x v="1"/>
    <x v="1"/>
    <s v="SÃO PAULO"/>
    <x v="3"/>
  </r>
  <r>
    <n v="295"/>
    <s v="MARIA"/>
    <s v="JOAQUINA DO ESPIRITO SANTO"/>
    <x v="1"/>
    <n v="30"/>
    <s v="30 A 34 ANOS"/>
    <x v="6"/>
    <s v="SOLTEIRO"/>
    <x v="1"/>
    <x v="1"/>
    <x v="1"/>
    <s v="SANTA ISABEL"/>
    <x v="8"/>
  </r>
  <r>
    <n v="296"/>
    <s v="AMÉLIA"/>
    <s v="VIEIRA PITA"/>
    <x v="1"/>
    <n v="11"/>
    <s v="10 A 14 ANOS"/>
    <x v="0"/>
    <s v="SOLTEIRO"/>
    <x v="0"/>
    <x v="3"/>
    <x v="0"/>
    <m/>
    <x v="0"/>
  </r>
  <r>
    <n v="297"/>
    <s v="CLARA"/>
    <s v="DOS ANJOS"/>
    <x v="1"/>
    <n v="40"/>
    <s v="40 A 44 ANOS"/>
    <x v="2"/>
    <s v="SOLTEIRO"/>
    <x v="1"/>
    <x v="1"/>
    <x v="9"/>
    <m/>
    <x v="0"/>
  </r>
  <r>
    <n v="298"/>
    <s v="VICÊNCIA"/>
    <s v="DE RESENDE"/>
    <x v="1"/>
    <n v="20"/>
    <s v="20 A 24 ANOS"/>
    <x v="0"/>
    <s v="SOLTEIRO"/>
    <x v="1"/>
    <x v="1"/>
    <x v="9"/>
    <m/>
    <x v="0"/>
  </r>
  <r>
    <n v="299"/>
    <s v="FRANCISCA"/>
    <s v="RIBEIRO PRESTES"/>
    <x v="1"/>
    <n v="27"/>
    <s v="25 A 29 ANOS"/>
    <x v="0"/>
    <s v="SOLTEIRO"/>
    <x v="1"/>
    <x v="1"/>
    <x v="1"/>
    <s v="SOROCABA"/>
    <x v="1"/>
  </r>
  <r>
    <n v="300"/>
    <s v="POLÔNIA"/>
    <s v="MARIA DO ROZARIO"/>
    <x v="1"/>
    <n v="39"/>
    <s v="35 A 39 ANOS"/>
    <x v="2"/>
    <s v="SOLTEIRO"/>
    <x v="1"/>
    <x v="1"/>
    <x v="9"/>
    <m/>
    <x v="0"/>
  </r>
  <r>
    <n v="301"/>
    <s v="MANOEL"/>
    <s v="PEREIRA"/>
    <x v="0"/>
    <n v="14"/>
    <s v="10 A 14 ANOS"/>
    <x v="0"/>
    <s v="CASADO"/>
    <x v="0"/>
    <x v="3"/>
    <x v="0"/>
    <s v="ILHA DA MADEIRA"/>
    <x v="0"/>
  </r>
  <r>
    <n v="302"/>
    <s v="ARTHUR"/>
    <s v="FERREIRA GONÇALVES"/>
    <x v="0"/>
    <n v="19"/>
    <s v="15 A 19 ANOS"/>
    <x v="10"/>
    <s v="SOLTEIRO"/>
    <x v="1"/>
    <x v="1"/>
    <x v="3"/>
    <s v="NITERÓI"/>
    <x v="0"/>
  </r>
  <r>
    <n v="303"/>
    <s v="FRANCISCO"/>
    <s v="BERBICARO"/>
    <x v="0"/>
    <n v="30"/>
    <s v="30 A 34 ANOS"/>
    <x v="0"/>
    <s v="SOLTEIRO"/>
    <x v="0"/>
    <x v="0"/>
    <x v="0"/>
    <m/>
    <x v="0"/>
  </r>
  <r>
    <n v="304"/>
    <s v="EMILIA"/>
    <s v="DA CONCEIÇÃO"/>
    <x v="1"/>
    <n v="16"/>
    <s v="15 A 19 ANOS"/>
    <x v="0"/>
    <s v="SOLTEIRO"/>
    <x v="3"/>
    <x v="5"/>
    <x v="0"/>
    <m/>
    <x v="0"/>
  </r>
  <r>
    <n v="305"/>
    <s v="AUGUSTO"/>
    <s v="MEJER"/>
    <x v="0"/>
    <n v="36"/>
    <s v="35 A 39 ANOS"/>
    <x v="0"/>
    <s v="SOLTEIRO"/>
    <x v="0"/>
    <x v="6"/>
    <x v="0"/>
    <m/>
    <x v="0"/>
  </r>
  <r>
    <n v="306"/>
    <s v="PAULO"/>
    <s v="CONCEI"/>
    <x v="0"/>
    <n v="33"/>
    <s v="30 A 34 ANOS"/>
    <x v="0"/>
    <s v="VIÚVO"/>
    <x v="2"/>
    <x v="2"/>
    <x v="0"/>
    <m/>
    <x v="0"/>
  </r>
  <r>
    <n v="307"/>
    <s v="BENEDICTA"/>
    <s v="MARIA DO ESPIRITO SANTO"/>
    <x v="1"/>
    <m/>
    <m/>
    <x v="2"/>
    <s v="VIÚVO"/>
    <x v="1"/>
    <x v="1"/>
    <x v="1"/>
    <s v="MOGI DAS CRUZES"/>
    <x v="4"/>
  </r>
  <r>
    <n v="308"/>
    <s v="BENEDICTA"/>
    <s v="MARIA DE ALMEIDA"/>
    <x v="1"/>
    <n v="38"/>
    <s v="35 A 39 ANOS"/>
    <x v="2"/>
    <s v="SOLTEIRO"/>
    <x v="1"/>
    <x v="1"/>
    <x v="1"/>
    <s v="ITAPETININGA"/>
    <x v="2"/>
  </r>
  <r>
    <n v="309"/>
    <s v="SUZANA"/>
    <s v="BENEDICTA DE TOLEDO"/>
    <x v="1"/>
    <n v="29"/>
    <s v="25 A 29 ANOS"/>
    <x v="6"/>
    <s v="CASADO"/>
    <x v="1"/>
    <x v="1"/>
    <x v="1"/>
    <s v="IGUAPE"/>
    <x v="11"/>
  </r>
  <r>
    <n v="310"/>
    <s v="EMILIA"/>
    <s v="M. MONHA"/>
    <x v="1"/>
    <m/>
    <m/>
    <x v="2"/>
    <s v="CASADO"/>
    <x v="3"/>
    <x v="5"/>
    <x v="0"/>
    <m/>
    <x v="0"/>
  </r>
  <r>
    <n v="311"/>
    <s v="FAUSTINA"/>
    <s v="MARIA DA CONCEIÇÃO"/>
    <x v="1"/>
    <n v="40"/>
    <s v="40 A 44 ANOS"/>
    <x v="6"/>
    <s v="SOLTEIRO"/>
    <x v="1"/>
    <x v="1"/>
    <x v="8"/>
    <m/>
    <x v="0"/>
  </r>
  <r>
    <n v="312"/>
    <s v="ZEFERINA"/>
    <s v="CEZAR DE OLIVEIRA"/>
    <x v="1"/>
    <n v="27"/>
    <s v="25 A 29 ANOS"/>
    <x v="3"/>
    <s v="SOLTEIRO"/>
    <x v="1"/>
    <x v="1"/>
    <x v="1"/>
    <s v="RIO CLARO"/>
    <x v="7"/>
  </r>
  <r>
    <n v="313"/>
    <s v="ESCOLÁSTICA"/>
    <s v="MARIA DE JESUS"/>
    <x v="1"/>
    <n v="16"/>
    <s v="15 A 19 ANOS"/>
    <x v="2"/>
    <s v="SOLTEIRO"/>
    <x v="1"/>
    <x v="1"/>
    <x v="1"/>
    <s v="RIO CLARO"/>
    <x v="7"/>
  </r>
  <r>
    <n v="314"/>
    <s v="LEOCÁDIA"/>
    <s v="PAULA MARIA DE JEZUS"/>
    <x v="1"/>
    <n v="40"/>
    <s v="40 A 44 ANOS"/>
    <x v="2"/>
    <s v="SOLTEIRO"/>
    <x v="1"/>
    <x v="1"/>
    <x v="1"/>
    <s v="PINDAMONHANGABA"/>
    <x v="4"/>
  </r>
  <r>
    <n v="315"/>
    <s v="MARIA"/>
    <s v="DIOLINDA DA SILVA"/>
    <x v="1"/>
    <n v="26"/>
    <s v="25 A 29 ANOS"/>
    <x v="3"/>
    <s v="SOLTEIRO"/>
    <x v="1"/>
    <x v="1"/>
    <x v="1"/>
    <s v="PIRACICABA"/>
    <x v="6"/>
  </r>
  <r>
    <n v="316"/>
    <s v="ANNA"/>
    <s v="CANDIDA DE SOUZA BARROS"/>
    <x v="1"/>
    <n v="30"/>
    <s v="30 A 34 ANOS"/>
    <x v="2"/>
    <s v="SOLTEIRO"/>
    <x v="1"/>
    <x v="1"/>
    <x v="1"/>
    <s v="ITU"/>
    <x v="2"/>
  </r>
  <r>
    <n v="317"/>
    <s v="CLAUDINA"/>
    <s v="MARIA DA CONCEIÇÃO"/>
    <x v="1"/>
    <n v="40"/>
    <s v="40 A 44 ANOS"/>
    <x v="2"/>
    <s v="SOLTEIRO"/>
    <x v="1"/>
    <x v="1"/>
    <x v="1"/>
    <s v="SÃO PAULO"/>
    <x v="3"/>
  </r>
  <r>
    <n v="318"/>
    <s v="THEODORA"/>
    <s v="MARIA FAUSTINO"/>
    <x v="1"/>
    <n v="45"/>
    <s v="45 A 49 ANOS"/>
    <x v="1"/>
    <s v="SOLTEIRO"/>
    <x v="1"/>
    <x v="1"/>
    <x v="1"/>
    <s v="TAUBATÉ"/>
    <x v="4"/>
  </r>
  <r>
    <n v="319"/>
    <s v="SABINA"/>
    <s v="MARIA PEREIRA"/>
    <x v="1"/>
    <n v="31"/>
    <s v="30 A 34 ANOS"/>
    <x v="2"/>
    <s v="VIÚVO"/>
    <x v="1"/>
    <x v="1"/>
    <x v="1"/>
    <s v="LORENA"/>
    <x v="4"/>
  </r>
  <r>
    <n v="320"/>
    <s v="MARIA"/>
    <s v="ROSA DE LIMA"/>
    <x v="1"/>
    <n v="12"/>
    <s v="10 A 14 ANOS"/>
    <x v="0"/>
    <s v="SOLTEIRO"/>
    <x v="1"/>
    <x v="1"/>
    <x v="1"/>
    <s v="MOGI DAS CRUZES"/>
    <x v="4"/>
  </r>
  <r>
    <n v="321"/>
    <s v="PAULA"/>
    <s v="CANDIDA VILLARES"/>
    <x v="1"/>
    <n v="50"/>
    <s v="50 A 54 ANOS"/>
    <x v="2"/>
    <s v="SOLTEIRO"/>
    <x v="3"/>
    <x v="5"/>
    <x v="0"/>
    <m/>
    <x v="0"/>
  </r>
  <r>
    <n v="322"/>
    <s v="FERMINA"/>
    <s v="CARAÇA"/>
    <x v="1"/>
    <n v="10"/>
    <s v="10 A 14 ANOS"/>
    <x v="0"/>
    <s v="SOLTEIRO"/>
    <x v="1"/>
    <x v="1"/>
    <x v="1"/>
    <s v="MOGI DAS CRUZES"/>
    <x v="4"/>
  </r>
  <r>
    <n v="323"/>
    <s v="ROZA"/>
    <s v="CAETANA"/>
    <x v="1"/>
    <n v="50"/>
    <s v="50 A 54 ANOS"/>
    <x v="1"/>
    <s v="SOLTEIRO"/>
    <x v="1"/>
    <x v="1"/>
    <x v="6"/>
    <m/>
    <x v="0"/>
  </r>
  <r>
    <n v="324"/>
    <s v="MARIA"/>
    <s v="JOSEPHA DA CONCEIÇÃO"/>
    <x v="1"/>
    <n v="20"/>
    <s v="20 A 24 ANOS"/>
    <x v="2"/>
    <s v="CASADO"/>
    <x v="1"/>
    <x v="1"/>
    <x v="9"/>
    <m/>
    <x v="0"/>
  </r>
  <r>
    <n v="325"/>
    <s v="MATHILDE"/>
    <s v="CATHARINA ENDRES"/>
    <x v="1"/>
    <n v="20"/>
    <s v="20 A 24 ANOS"/>
    <x v="0"/>
    <s v="SOLTEIRO"/>
    <x v="1"/>
    <x v="1"/>
    <x v="1"/>
    <s v="SÃO PAULO"/>
    <x v="3"/>
  </r>
  <r>
    <n v="326"/>
    <s v="ELISABET"/>
    <s v="BEHRMAM"/>
    <x v="1"/>
    <n v="22"/>
    <s v="20 A 24 ANOS"/>
    <x v="4"/>
    <s v="SOLTEIRO"/>
    <x v="0"/>
    <x v="6"/>
    <x v="0"/>
    <m/>
    <x v="0"/>
  </r>
  <r>
    <n v="327"/>
    <s v="GENEROZA"/>
    <s v="MARIA DE JEZUS"/>
    <x v="1"/>
    <n v="40"/>
    <s v="40 A 44 ANOS"/>
    <x v="6"/>
    <s v="SOLTEIRO"/>
    <x v="1"/>
    <x v="1"/>
    <x v="1"/>
    <s v="CONCEIÇÃO DE GUARULHOS"/>
    <x v="3"/>
  </r>
  <r>
    <n v="328"/>
    <s v="LUCINDA"/>
    <s v="MARIA DE JESUS"/>
    <x v="1"/>
    <n v="17"/>
    <s v="15 A 19 ANOS"/>
    <x v="6"/>
    <s v="SOLTEIRO"/>
    <x v="1"/>
    <x v="1"/>
    <x v="1"/>
    <s v="GUARATINGUETÁ"/>
    <x v="4"/>
  </r>
  <r>
    <n v="329"/>
    <s v="ROSA"/>
    <s v="MARIA DE JESUS"/>
    <x v="1"/>
    <n v="60"/>
    <s v="60 A 64 ANOS"/>
    <x v="2"/>
    <s v="SOLTEIRO"/>
    <x v="1"/>
    <x v="1"/>
    <x v="1"/>
    <s v="GUARATINGUETÁ"/>
    <x v="4"/>
  </r>
  <r>
    <n v="330"/>
    <s v="CLARA"/>
    <s v="DE JESUS"/>
    <x v="1"/>
    <n v="30"/>
    <s v="30 A 34 ANOS"/>
    <x v="1"/>
    <s v="CASADO"/>
    <x v="1"/>
    <x v="1"/>
    <x v="1"/>
    <s v="SÃO PAULO"/>
    <x v="3"/>
  </r>
  <r>
    <n v="331"/>
    <s v="DOROTHEA"/>
    <s v="BENEDICTA SERAFINA"/>
    <x v="1"/>
    <n v="28"/>
    <s v="25 A 29 ANOS"/>
    <x v="1"/>
    <s v="SOLTEIRO"/>
    <x v="1"/>
    <x v="1"/>
    <x v="1"/>
    <s v="SANTOS"/>
    <x v="11"/>
  </r>
  <r>
    <n v="332"/>
    <s v="GENEROZA"/>
    <s v="FRANCISCA ALVES"/>
    <x v="1"/>
    <n v="20"/>
    <s v="20 A 24 ANOS"/>
    <x v="6"/>
    <s v="SOLTEIRO"/>
    <x v="1"/>
    <x v="1"/>
    <x v="1"/>
    <s v="CAPIVARI"/>
    <x v="2"/>
  </r>
  <r>
    <n v="333"/>
    <s v="MARIA"/>
    <s v="ELIZA"/>
    <x v="1"/>
    <n v="15"/>
    <s v="15 A 19 ANOS"/>
    <x v="0"/>
    <s v="SOLTEIRO"/>
    <x v="0"/>
    <x v="3"/>
    <x v="0"/>
    <m/>
    <x v="0"/>
  </r>
  <r>
    <n v="334"/>
    <s v="JOAQUIM"/>
    <s v="FREIRE"/>
    <x v="0"/>
    <n v="44"/>
    <s v="40 A 44 ANOS"/>
    <x v="0"/>
    <s v="SOLTEIRO"/>
    <x v="0"/>
    <x v="3"/>
    <x v="0"/>
    <m/>
    <x v="0"/>
  </r>
  <r>
    <n v="335"/>
    <s v="CATHARINA"/>
    <s v="RAZEL"/>
    <x v="1"/>
    <n v="23"/>
    <s v="20 A 24 ANOS"/>
    <x v="4"/>
    <s v="SOLTEIRO"/>
    <x v="0"/>
    <x v="6"/>
    <x v="0"/>
    <m/>
    <x v="0"/>
  </r>
  <r>
    <n v="336"/>
    <s v="ALBERTA"/>
    <s v="STOVES"/>
    <x v="1"/>
    <n v="22"/>
    <s v="20 A 24 ANOS"/>
    <x v="0"/>
    <s v="SOLTEIRO"/>
    <x v="1"/>
    <x v="1"/>
    <x v="5"/>
    <m/>
    <x v="0"/>
  </r>
  <r>
    <n v="337"/>
    <s v="LUIZ"/>
    <s v="STOVES"/>
    <x v="0"/>
    <n v="16"/>
    <s v="15 A 19 ANOS"/>
    <x v="4"/>
    <s v="SOLTEIRO"/>
    <x v="1"/>
    <x v="1"/>
    <x v="5"/>
    <m/>
    <x v="0"/>
  </r>
  <r>
    <n v="338"/>
    <s v="IDA"/>
    <s v="SCHRANK"/>
    <x v="1"/>
    <n v="20"/>
    <s v="20 A 24 ANOS"/>
    <x v="0"/>
    <s v="SOLTEIRO"/>
    <x v="0"/>
    <x v="6"/>
    <x v="0"/>
    <m/>
    <x v="0"/>
  </r>
  <r>
    <n v="339"/>
    <s v="ADRIANA"/>
    <s v="DA TRINDADE"/>
    <x v="1"/>
    <n v="29"/>
    <s v="25 A 29 ANOS"/>
    <x v="2"/>
    <s v="SOLTEIRO"/>
    <x v="1"/>
    <x v="1"/>
    <x v="1"/>
    <s v="SÃO PAULO"/>
    <x v="3"/>
  </r>
  <r>
    <n v="340"/>
    <s v="FRANCISCA"/>
    <s v="MARIA DE JEZUS"/>
    <x v="1"/>
    <n v="20"/>
    <s v="20 A 24 ANOS"/>
    <x v="2"/>
    <s v="VIÚVO"/>
    <x v="1"/>
    <x v="1"/>
    <x v="1"/>
    <s v="PARNAÍBA"/>
    <x v="9"/>
  </r>
  <r>
    <n v="341"/>
    <s v="FRANCISCA"/>
    <s v="MARIA DE BARROS"/>
    <x v="1"/>
    <n v="22"/>
    <s v="20 A 24 ANOS"/>
    <x v="6"/>
    <s v="CASADO"/>
    <x v="1"/>
    <x v="1"/>
    <x v="1"/>
    <s v="SOROCABA"/>
    <x v="1"/>
  </r>
  <r>
    <n v="342"/>
    <s v="EDUARDA"/>
    <s v="PRADO"/>
    <x v="1"/>
    <n v="26"/>
    <s v="25 A 29 ANOS"/>
    <x v="6"/>
    <s v="SOLTEIRO"/>
    <x v="1"/>
    <x v="1"/>
    <x v="1"/>
    <s v="ARARAS"/>
    <x v="10"/>
  </r>
  <r>
    <n v="343"/>
    <s v="BARBARA"/>
    <s v="PACCA"/>
    <x v="1"/>
    <n v="24"/>
    <s v="20 A 24 ANOS"/>
    <x v="6"/>
    <s v="SOLTEIRO"/>
    <x v="1"/>
    <x v="1"/>
    <x v="3"/>
    <s v="RESENDE"/>
    <x v="0"/>
  </r>
  <r>
    <n v="344"/>
    <s v="IZABEL MARIA"/>
    <s v="LEITE"/>
    <x v="1"/>
    <n v="27"/>
    <s v="25 A 29 ANOS"/>
    <x v="0"/>
    <s v="SOLTEIRO"/>
    <x v="0"/>
    <x v="3"/>
    <x v="0"/>
    <m/>
    <x v="0"/>
  </r>
  <r>
    <n v="345"/>
    <s v="PASCHOAL"/>
    <s v="PELTA"/>
    <x v="0"/>
    <n v="50"/>
    <s v="50 A 54 ANOS"/>
    <x v="0"/>
    <s v="SOLTEIRO"/>
    <x v="0"/>
    <x v="0"/>
    <x v="0"/>
    <m/>
    <x v="0"/>
  </r>
  <r>
    <n v="346"/>
    <s v="PACIFICA"/>
    <s v="DO CARMO"/>
    <x v="1"/>
    <n v="45"/>
    <s v="45 A 49 ANOS"/>
    <x v="6"/>
    <s v="SOLTEIRO"/>
    <x v="1"/>
    <x v="1"/>
    <x v="1"/>
    <s v="SÃO PAULO"/>
    <x v="3"/>
  </r>
  <r>
    <n v="347"/>
    <s v="ANNA"/>
    <s v="MARIA SINFOROSA"/>
    <x v="1"/>
    <n v="20"/>
    <s v="20 A 24 ANOS"/>
    <x v="1"/>
    <s v="SOLTEIRO"/>
    <x v="1"/>
    <x v="1"/>
    <x v="1"/>
    <s v="SÃO PAULO"/>
    <x v="3"/>
  </r>
  <r>
    <n v="348"/>
    <s v="LUIZ"/>
    <s v="ANTONIO JELPE"/>
    <x v="0"/>
    <n v="18"/>
    <s v="15 A 19 ANOS"/>
    <x v="0"/>
    <s v="SOLTEIRO"/>
    <x v="0"/>
    <x v="0"/>
    <x v="0"/>
    <m/>
    <x v="0"/>
  </r>
  <r>
    <n v="349"/>
    <s v="LEOPOLDINA"/>
    <s v="KREMP"/>
    <x v="1"/>
    <n v="18"/>
    <s v="15 A 19 ANOS"/>
    <x v="4"/>
    <s v="SOLTEIRO"/>
    <x v="1"/>
    <x v="1"/>
    <x v="5"/>
    <m/>
    <x v="0"/>
  </r>
  <r>
    <n v="350"/>
    <s v="MARIA"/>
    <s v="KREMP"/>
    <x v="1"/>
    <n v="16"/>
    <s v="15 A 19 ANOS"/>
    <x v="4"/>
    <s v="CASADO"/>
    <x v="1"/>
    <x v="1"/>
    <x v="5"/>
    <m/>
    <x v="0"/>
  </r>
  <r>
    <n v="351"/>
    <s v="HERMÓGENES"/>
    <s v="DE TOLEDO"/>
    <x v="0"/>
    <n v="16"/>
    <s v="15 A 19 ANOS"/>
    <x v="0"/>
    <s v="SOLTEIRO"/>
    <x v="0"/>
    <x v="4"/>
    <x v="0"/>
    <m/>
    <x v="0"/>
  </r>
  <r>
    <n v="352"/>
    <s v="ANNA"/>
    <s v="KEOVICH"/>
    <x v="1"/>
    <n v="16"/>
    <s v="15 A 19 ANOS"/>
    <x v="0"/>
    <s v="SOLTEIRO"/>
    <x v="0"/>
    <x v="6"/>
    <x v="0"/>
    <m/>
    <x v="0"/>
  </r>
  <r>
    <n v="353"/>
    <s v="FRANCISCO"/>
    <s v="DE MELLO"/>
    <x v="0"/>
    <n v="23"/>
    <s v="20 A 24 ANOS"/>
    <x v="0"/>
    <s v="SOLTEIRO"/>
    <x v="1"/>
    <x v="1"/>
    <x v="1"/>
    <s v="JACAREÍ"/>
    <x v="4"/>
  </r>
  <r>
    <n v="354"/>
    <s v="MARIA"/>
    <s v="MEQUELINA DA CONCEIÇÃO"/>
    <x v="1"/>
    <n v="50"/>
    <s v="50 A 54 ANOS"/>
    <x v="2"/>
    <s v="SOLTEIRO"/>
    <x v="1"/>
    <x v="1"/>
    <x v="1"/>
    <s v="JUNDIAÍ"/>
    <x v="2"/>
  </r>
  <r>
    <n v="355"/>
    <s v="BENTA"/>
    <s v="BENEDICTA DA CONCEIÇÃO"/>
    <x v="1"/>
    <n v="24"/>
    <s v="20 A 24 ANOS"/>
    <x v="1"/>
    <s v="SOLTEIRO"/>
    <x v="1"/>
    <x v="1"/>
    <x v="1"/>
    <s v="CONCEIÇÃO DE GUARULHOS"/>
    <x v="3"/>
  </r>
  <r>
    <n v="356"/>
    <s v="MARIA"/>
    <s v="DA LUZ"/>
    <x v="1"/>
    <n v="28"/>
    <s v="25 A 29 ANOS"/>
    <x v="1"/>
    <s v="SOLTEIRO"/>
    <x v="1"/>
    <x v="1"/>
    <x v="1"/>
    <s v="COTIA"/>
    <x v="9"/>
  </r>
  <r>
    <n v="357"/>
    <s v="THEOTONIA"/>
    <s v="MARIA DA CONCEIÇÃO"/>
    <x v="1"/>
    <n v="23"/>
    <s v="20 A 24 ANOS"/>
    <x v="1"/>
    <s v="SOLTEIRO"/>
    <x v="1"/>
    <x v="1"/>
    <x v="10"/>
    <m/>
    <x v="0"/>
  </r>
  <r>
    <n v="358"/>
    <s v="HENRIQUETA"/>
    <s v="LUIZA DE SOUZA"/>
    <x v="1"/>
    <n v="23"/>
    <s v="20 A 24 ANOS"/>
    <x v="0"/>
    <s v="SOLTEIRO"/>
    <x v="1"/>
    <x v="1"/>
    <x v="1"/>
    <s v="SÃO PAULO"/>
    <x v="3"/>
  </r>
  <r>
    <n v="359"/>
    <s v="MANOEL"/>
    <s v="PEREIRA"/>
    <x v="0"/>
    <n v="24"/>
    <s v="20 A 24 ANOS"/>
    <x v="0"/>
    <s v="SOLTEIRO"/>
    <x v="0"/>
    <x v="3"/>
    <x v="0"/>
    <m/>
    <x v="0"/>
  </r>
  <r>
    <n v="360"/>
    <s v="BERNARDINA"/>
    <s v="MARIA DAS DORES"/>
    <x v="1"/>
    <n v="15"/>
    <s v="15 A 19 ANOS"/>
    <x v="1"/>
    <s v="SOLTEIRO"/>
    <x v="1"/>
    <x v="1"/>
    <x v="1"/>
    <s v="AMPARO "/>
    <x v="7"/>
  </r>
  <r>
    <n v="361"/>
    <s v="THEODORA"/>
    <s v="MARCONDES"/>
    <x v="1"/>
    <n v="30"/>
    <s v="30 A 34 ANOS"/>
    <x v="1"/>
    <s v="SOLTEIRO"/>
    <x v="1"/>
    <x v="1"/>
    <x v="13"/>
    <s v="SÃO LUIZ"/>
    <x v="0"/>
  </r>
  <r>
    <n v="362"/>
    <s v="ANTONIO"/>
    <s v="MACELLI"/>
    <x v="0"/>
    <n v="23"/>
    <s v="20 A 24 ANOS"/>
    <x v="0"/>
    <s v="SOLTEIRO"/>
    <x v="0"/>
    <x v="0"/>
    <x v="0"/>
    <m/>
    <x v="0"/>
  </r>
  <r>
    <n v="363"/>
    <s v="MARIA"/>
    <s v="DA CONCEIÇÃO "/>
    <x v="1"/>
    <n v="25"/>
    <s v="25 A 29 ANOS"/>
    <x v="6"/>
    <s v="SOLTEIRO"/>
    <x v="1"/>
    <x v="1"/>
    <x v="1"/>
    <s v="CAMPINAS"/>
    <x v="2"/>
  </r>
  <r>
    <n v="364"/>
    <s v="ANTONIO"/>
    <s v="DIAS AREAS"/>
    <x v="0"/>
    <n v="14"/>
    <s v="10 A 14 ANOS"/>
    <x v="0"/>
    <s v="CASADO"/>
    <x v="1"/>
    <x v="1"/>
    <x v="3"/>
    <s v="RIO DE JANEIRO"/>
    <x v="0"/>
  </r>
  <r>
    <n v="365"/>
    <s v="BENEDICTA"/>
    <s v="MARIA DA CONCEIÇÃO"/>
    <x v="1"/>
    <n v="18"/>
    <s v="15 A 19 ANOS"/>
    <x v="1"/>
    <s v="SOLTEIRO"/>
    <x v="1"/>
    <x v="1"/>
    <x v="1"/>
    <s v="JACAREÍ"/>
    <x v="4"/>
  </r>
  <r>
    <n v="366"/>
    <s v="EVA"/>
    <s v="GABRIELLA"/>
    <x v="1"/>
    <n v="30"/>
    <s v="30 A 34 ANOS"/>
    <x v="2"/>
    <s v="SOLTEIRO"/>
    <x v="1"/>
    <x v="1"/>
    <x v="1"/>
    <s v="M. MIRIM "/>
    <x v="7"/>
  </r>
  <r>
    <n v="367"/>
    <s v="LUCRECIA"/>
    <s v="MARIA DA CONCEIÇÃO"/>
    <x v="1"/>
    <n v="20"/>
    <s v="20 A 24 ANOS"/>
    <x v="1"/>
    <s v="SOLTEIRO"/>
    <x v="1"/>
    <x v="1"/>
    <x v="1"/>
    <s v="SÃO PAULO"/>
    <x v="3"/>
  </r>
  <r>
    <n v="368"/>
    <s v="ANTONIA"/>
    <s v="MARIA DA CONCEIÇÃO"/>
    <x v="1"/>
    <n v="50"/>
    <s v="50 A 54 ANOS"/>
    <x v="1"/>
    <s v="SOLTEIRO"/>
    <x v="1"/>
    <x v="1"/>
    <x v="1"/>
    <s v="CONCEIÇÃO DE GUARULHOS"/>
    <x v="3"/>
  </r>
  <r>
    <n v="369"/>
    <s v="THEREZA"/>
    <s v="MARIA DA CONCEIÇÃO "/>
    <x v="1"/>
    <n v="32"/>
    <s v="30 A 34 ANOS"/>
    <x v="2"/>
    <s v="SOLTEIRO"/>
    <x v="1"/>
    <x v="1"/>
    <x v="1"/>
    <s v="SÃO PAULO"/>
    <x v="3"/>
  </r>
  <r>
    <n v="370"/>
    <s v="MARIA"/>
    <s v="WERBEL"/>
    <x v="1"/>
    <n v="24"/>
    <s v="20 A 24 ANOS"/>
    <x v="4"/>
    <s v="SOLTEIRO"/>
    <x v="0"/>
    <x v="6"/>
    <x v="0"/>
    <m/>
    <x v="0"/>
  </r>
  <r>
    <n v="371"/>
    <s v="ANTONIA"/>
    <s v="FIGUEIRA"/>
    <x v="1"/>
    <n v="24"/>
    <s v="20 A 24 ANOS"/>
    <x v="2"/>
    <s v="SOLTEIRO"/>
    <x v="1"/>
    <x v="1"/>
    <x v="1"/>
    <s v="LORENA"/>
    <x v="4"/>
  </r>
  <r>
    <n v="372"/>
    <s v="CARMINE"/>
    <s v="GUARENTA"/>
    <x v="0"/>
    <n v="25"/>
    <s v="25 A 29 ANOS"/>
    <x v="0"/>
    <s v="SOLTEIRO"/>
    <x v="0"/>
    <x v="0"/>
    <x v="0"/>
    <m/>
    <x v="0"/>
  </r>
  <r>
    <n v="373"/>
    <s v="BENEDICTO"/>
    <s v="CONSTANTINO"/>
    <x v="0"/>
    <n v="24"/>
    <s v="20 A 24 ANOS"/>
    <x v="1"/>
    <s v="CASADO"/>
    <x v="1"/>
    <x v="1"/>
    <x v="1"/>
    <s v="TATUÍ"/>
    <x v="2"/>
  </r>
  <r>
    <n v="374"/>
    <s v="MARIA"/>
    <s v="THEREZA OLIVEIRA"/>
    <x v="1"/>
    <n v="18"/>
    <s v="15 A 19 ANOS"/>
    <x v="1"/>
    <s v="SOLTEIRO"/>
    <x v="1"/>
    <x v="1"/>
    <x v="1"/>
    <s v="SÃO PAULO"/>
    <x v="3"/>
  </r>
  <r>
    <n v="375"/>
    <s v="LUIZA"/>
    <s v="FERNANDES"/>
    <x v="1"/>
    <n v="12"/>
    <s v="10 A 14 ANOS"/>
    <x v="2"/>
    <s v="SOLTEIRO"/>
    <x v="1"/>
    <x v="1"/>
    <x v="1"/>
    <s v="PORTO FELIZ"/>
    <x v="2"/>
  </r>
  <r>
    <n v="376"/>
    <s v="PAULINO"/>
    <s v="JOSÉ CABELORAL"/>
    <x v="0"/>
    <n v="18"/>
    <s v="15 A 19 ANOS"/>
    <x v="1"/>
    <s v="SOLTEIRO"/>
    <x v="1"/>
    <x v="1"/>
    <x v="1"/>
    <s v="PINDAMONHANGABA"/>
    <x v="4"/>
  </r>
  <r>
    <n v="377"/>
    <s v="ANTONIA"/>
    <s v="MARIA DA CONCEIÇÃO PEREIRA"/>
    <x v="1"/>
    <n v="24"/>
    <s v="20 A 24 ANOS"/>
    <x v="4"/>
    <s v="CASADO"/>
    <x v="1"/>
    <x v="1"/>
    <x v="1"/>
    <s v="PARAIBUNA"/>
    <x v="8"/>
  </r>
  <r>
    <n v="378"/>
    <s v="MARIA"/>
    <s v="FRANCELINA DAS DORES FERNANDES"/>
    <x v="1"/>
    <n v="20"/>
    <s v="20 A 24 ANOS"/>
    <x v="2"/>
    <s v="SOLTEIRO"/>
    <x v="1"/>
    <x v="1"/>
    <x v="1"/>
    <s v="SÃO PAULO"/>
    <x v="3"/>
  </r>
  <r>
    <n v="379"/>
    <s v="LUCRECIA"/>
    <s v="GALVAO"/>
    <x v="1"/>
    <n v="40"/>
    <s v="40 A 44 ANOS"/>
    <x v="2"/>
    <s v="SOLTEIRO"/>
    <x v="1"/>
    <x v="1"/>
    <x v="1"/>
    <s v="SÃO PAULO"/>
    <x v="3"/>
  </r>
  <r>
    <n v="380"/>
    <s v="IZIDORA"/>
    <s v="VELLOZO"/>
    <x v="1"/>
    <n v="66"/>
    <s v="65 A 69 ANOS"/>
    <x v="0"/>
    <s v="SOLTEIRO"/>
    <x v="1"/>
    <x v="1"/>
    <x v="1"/>
    <s v="SÃO PAULO"/>
    <x v="3"/>
  </r>
  <r>
    <n v="381"/>
    <s v="FELIZARDA"/>
    <s v="MARIA DA CONCEIÇÃO FAGUNDES"/>
    <x v="1"/>
    <n v="50"/>
    <s v="50 A 54 ANOS"/>
    <x v="2"/>
    <s v="SOLTEIRO"/>
    <x v="1"/>
    <x v="1"/>
    <x v="1"/>
    <s v="SÃO PAULO"/>
    <x v="3"/>
  </r>
  <r>
    <n v="382"/>
    <s v="MANOEL"/>
    <s v="LOPES"/>
    <x v="0"/>
    <n v="15"/>
    <s v="15 A 19 ANOS"/>
    <x v="0"/>
    <s v="SOLTEIRO"/>
    <x v="0"/>
    <x v="3"/>
    <x v="0"/>
    <m/>
    <x v="0"/>
  </r>
  <r>
    <n v="383"/>
    <s v="IZAURA"/>
    <s v="FERREIRA DE PAULA"/>
    <x v="1"/>
    <n v="18"/>
    <s v="15 A 19 ANOS"/>
    <x v="2"/>
    <s v="SOLTEIRO"/>
    <x v="1"/>
    <x v="1"/>
    <x v="1"/>
    <s v="TAUBATÉ"/>
    <x v="4"/>
  </r>
  <r>
    <n v="384"/>
    <s v="CECÍLIA"/>
    <s v="VICENCIA DO CARMO"/>
    <x v="1"/>
    <n v="35"/>
    <s v="35 A 39 ANOS"/>
    <x v="2"/>
    <s v="SOLTEIRO"/>
    <x v="1"/>
    <x v="1"/>
    <x v="1"/>
    <s v="SÃO ROQUE"/>
    <x v="2"/>
  </r>
  <r>
    <n v="385"/>
    <s v="FRANCISCA"/>
    <s v="BOHER"/>
    <x v="1"/>
    <n v="17"/>
    <s v="15 A 19 ANOS"/>
    <x v="4"/>
    <s v="SOLTEIRO"/>
    <x v="0"/>
    <x v="6"/>
    <x v="0"/>
    <m/>
    <x v="0"/>
  </r>
  <r>
    <n v="386"/>
    <s v="ANNA"/>
    <s v="WETT"/>
    <x v="1"/>
    <n v="20"/>
    <s v="20 A 24 ANOS"/>
    <x v="4"/>
    <s v="SOLTEIRO"/>
    <x v="0"/>
    <x v="6"/>
    <x v="0"/>
    <m/>
    <x v="0"/>
  </r>
  <r>
    <n v="387"/>
    <s v="VICTORINO"/>
    <s v="G. DO ESPIRITO SANTO"/>
    <x v="0"/>
    <n v="45"/>
    <s v="45 A 49 ANOS"/>
    <x v="0"/>
    <s v="VIÚVO"/>
    <x v="1"/>
    <x v="1"/>
    <x v="1"/>
    <s v="SANTOS"/>
    <x v="11"/>
  </r>
  <r>
    <n v="388"/>
    <s v="JOANNA"/>
    <s v="MARIA DA CONCEIÇÃO"/>
    <x v="1"/>
    <n v="50"/>
    <s v="50 A 54 ANOS"/>
    <x v="0"/>
    <s v="SOLTEIRO"/>
    <x v="1"/>
    <x v="1"/>
    <x v="1"/>
    <s v="MOGI DAS CRUZES"/>
    <x v="4"/>
  </r>
  <r>
    <n v="389"/>
    <s v="PEDRA"/>
    <s v="ALVES"/>
    <x v="1"/>
    <n v="22"/>
    <s v="20 A 24 ANOS"/>
    <x v="1"/>
    <s v="SOLTEIRO"/>
    <x v="1"/>
    <x v="1"/>
    <x v="1"/>
    <s v="SÃO PAULO"/>
    <x v="3"/>
  </r>
  <r>
    <n v="390"/>
    <s v="ROZA"/>
    <s v="JOSEPHINA"/>
    <x v="1"/>
    <n v="30"/>
    <s v="30 A 34 ANOS"/>
    <x v="6"/>
    <s v="VIÚVO"/>
    <x v="1"/>
    <x v="1"/>
    <x v="9"/>
    <m/>
    <x v="0"/>
  </r>
  <r>
    <n v="391"/>
    <s v="LUCIA"/>
    <s v="CALLA"/>
    <x v="1"/>
    <n v="40"/>
    <s v="40 A 44 ANOS"/>
    <x v="0"/>
    <s v="SOLTEIRO"/>
    <x v="0"/>
    <x v="0"/>
    <x v="0"/>
    <m/>
    <x v="0"/>
  </r>
  <r>
    <n v="392"/>
    <s v="ANNA"/>
    <s v="FRANCISCA"/>
    <x v="1"/>
    <n v="20"/>
    <s v="20 A 24 ANOS"/>
    <x v="1"/>
    <s v="SOLTEIRO"/>
    <x v="1"/>
    <x v="1"/>
    <x v="1"/>
    <s v="JAMBEIRO"/>
    <x v="8"/>
  </r>
  <r>
    <n v="393"/>
    <s v="HELENA"/>
    <s v="LUIZ ALVES"/>
    <x v="1"/>
    <n v="30"/>
    <s v="30 A 34 ANOS"/>
    <x v="6"/>
    <s v="SOLTEIRO"/>
    <x v="1"/>
    <x v="1"/>
    <x v="1"/>
    <s v="CAMPINAS"/>
    <x v="2"/>
  </r>
  <r>
    <n v="394"/>
    <s v="ANNA"/>
    <s v="ALVES PACHECO"/>
    <x v="1"/>
    <n v="37"/>
    <s v="35 A 39 ANOS"/>
    <x v="1"/>
    <s v="SOLTEIRO"/>
    <x v="1"/>
    <x v="1"/>
    <x v="1"/>
    <s v="MOGI DAS CRUZES"/>
    <x v="4"/>
  </r>
  <r>
    <n v="395"/>
    <s v="MOEMA"/>
    <s v="PIRES DE AMORIM"/>
    <x v="1"/>
    <n v="19"/>
    <s v="15 A 19 ANOS"/>
    <x v="1"/>
    <s v="SOLTEIRO"/>
    <x v="1"/>
    <x v="1"/>
    <x v="1"/>
    <s v="SÃO PAULO"/>
    <x v="3"/>
  </r>
  <r>
    <n v="396"/>
    <s v="VERIATO"/>
    <s v="DA COSTA SILVA"/>
    <x v="0"/>
    <n v="29"/>
    <s v="25 A 29 ANOS"/>
    <x v="6"/>
    <s v="SOLTEIRO"/>
    <x v="1"/>
    <x v="1"/>
    <x v="1"/>
    <s v="CAMPINAS"/>
    <x v="2"/>
  </r>
  <r>
    <n v="397"/>
    <s v="JOSE"/>
    <s v="CRISPIM"/>
    <x v="0"/>
    <n v="10"/>
    <s v="10 A 14 ANOS"/>
    <x v="3"/>
    <s v="SOLTEIRO"/>
    <x v="1"/>
    <x v="1"/>
    <x v="1"/>
    <s v="SÃO PAULO"/>
    <x v="3"/>
  </r>
  <r>
    <n v="398"/>
    <s v="DELFINA"/>
    <s v="DOMINGUES DA CONCEIÇÃO"/>
    <x v="1"/>
    <n v="48"/>
    <s v="45 A 49 ANOS"/>
    <x v="6"/>
    <s v="SOLTEIRO"/>
    <x v="1"/>
    <x v="1"/>
    <x v="9"/>
    <s v="SANTA BÁRBARA MINAS"/>
    <x v="0"/>
  </r>
  <r>
    <n v="399"/>
    <s v="JEZUINA"/>
    <s v="MARIA DE OLIVEIRA"/>
    <x v="1"/>
    <n v="24"/>
    <s v="20 A 24 ANOS"/>
    <x v="1"/>
    <s v="SOLTEIRO"/>
    <x v="1"/>
    <x v="1"/>
    <x v="1"/>
    <s v="ITAQUAQUECETUBA"/>
    <x v="9"/>
  </r>
  <r>
    <n v="400"/>
    <s v="THEREZA"/>
    <s v="TELECIO"/>
    <x v="1"/>
    <n v="17"/>
    <s v="15 A 19 ANOS"/>
    <x v="0"/>
    <s v="SOLTEIRO"/>
    <x v="0"/>
    <x v="0"/>
    <x v="0"/>
    <m/>
    <x v="0"/>
  </r>
  <r>
    <n v="401"/>
    <s v="MANOEL"/>
    <s v="JOSE DE OLIVEIRA"/>
    <x v="0"/>
    <n v="38"/>
    <s v="35 A 39 ANOS"/>
    <x v="0"/>
    <s v="SOLTEIRO"/>
    <x v="0"/>
    <x v="3"/>
    <x v="0"/>
    <m/>
    <x v="0"/>
  </r>
  <r>
    <n v="402"/>
    <s v="JOSE"/>
    <s v="MARQUES"/>
    <x v="0"/>
    <n v="36"/>
    <s v="35 A 39 ANOS"/>
    <x v="0"/>
    <s v="CASADO"/>
    <x v="0"/>
    <x v="3"/>
    <x v="0"/>
    <m/>
    <x v="0"/>
  </r>
  <r>
    <n v="403"/>
    <s v="JOÃO"/>
    <s v="SAVANA"/>
    <x v="0"/>
    <n v="16"/>
    <s v="15 A 19 ANOS"/>
    <x v="0"/>
    <s v="SOLTEIRO"/>
    <x v="0"/>
    <x v="4"/>
    <x v="0"/>
    <m/>
    <x v="0"/>
  </r>
  <r>
    <n v="404"/>
    <s v="ANTONIO"/>
    <s v="DOS SANTOS"/>
    <x v="0"/>
    <n v="31"/>
    <s v="30 A 34 ANOS"/>
    <x v="0"/>
    <s v="SOLTEIRO"/>
    <x v="0"/>
    <x v="3"/>
    <x v="0"/>
    <m/>
    <x v="0"/>
  </r>
  <r>
    <n v="405"/>
    <s v="PERPETUA"/>
    <s v="DAS NEVES"/>
    <x v="1"/>
    <n v="30"/>
    <s v="30 A 34 ANOS"/>
    <x v="2"/>
    <s v="SOLTEIRO"/>
    <x v="3"/>
    <x v="5"/>
    <x v="0"/>
    <m/>
    <x v="0"/>
  </r>
  <r>
    <n v="406"/>
    <s v="MANOEL"/>
    <s v="COSME VIVEIRO"/>
    <x v="0"/>
    <n v="36"/>
    <s v="35 A 39 ANOS"/>
    <x v="0"/>
    <s v="SOLTEIRO"/>
    <x v="0"/>
    <x v="3"/>
    <x v="0"/>
    <m/>
    <x v="0"/>
  </r>
  <r>
    <n v="407"/>
    <s v="GERVASIA"/>
    <s v="BRASILIA MESQUITA"/>
    <x v="1"/>
    <n v="30"/>
    <s v="30 A 34 ANOS"/>
    <x v="2"/>
    <s v="SOLTEIRO"/>
    <x v="1"/>
    <x v="1"/>
    <x v="1"/>
    <s v="ITU"/>
    <x v="2"/>
  </r>
  <r>
    <n v="408"/>
    <s v="SEBASTIÃO"/>
    <s v="ARREBIATO"/>
    <x v="0"/>
    <n v="35"/>
    <s v="35 A 39 ANOS"/>
    <x v="0"/>
    <s v="SOLTEIRO"/>
    <x v="0"/>
    <x v="0"/>
    <x v="0"/>
    <m/>
    <x v="0"/>
  </r>
  <r>
    <n v="409"/>
    <s v="MARIA"/>
    <s v="FRANCISCA DE OLIVEIRA"/>
    <x v="1"/>
    <n v="26"/>
    <s v="25 A 29 ANOS"/>
    <x v="2"/>
    <s v="CASADO"/>
    <x v="1"/>
    <x v="1"/>
    <x v="1"/>
    <s v="PIEDADE"/>
    <x v="6"/>
  </r>
  <r>
    <n v="410"/>
    <s v="JOSÉ"/>
    <s v="RIBEIRO DA SILVA"/>
    <x v="0"/>
    <n v="19"/>
    <s v="15 A 19 ANOS"/>
    <x v="0"/>
    <s v="SOLTEIRO"/>
    <x v="0"/>
    <x v="3"/>
    <x v="0"/>
    <m/>
    <x v="0"/>
  </r>
  <r>
    <n v="411"/>
    <s v="MARCOLINA"/>
    <s v="MARIA DA CONCEIÇÃO"/>
    <x v="1"/>
    <n v="26"/>
    <s v="25 A 29 ANOS"/>
    <x v="1"/>
    <s v="SOLTEIRO"/>
    <x v="1"/>
    <x v="1"/>
    <x v="4"/>
    <m/>
    <x v="0"/>
  </r>
  <r>
    <n v="412"/>
    <s v="LOT"/>
    <s v=" ANDRÉ D'ALMEIDA TORRES"/>
    <x v="0"/>
    <n v="53"/>
    <s v="50 A 54 ANOS"/>
    <x v="2"/>
    <s v="SOLTEIRO"/>
    <x v="1"/>
    <x v="1"/>
    <x v="6"/>
    <m/>
    <x v="0"/>
  </r>
  <r>
    <n v="413"/>
    <s v="HERMÍNIO"/>
    <s v="FLORENTINO"/>
    <x v="0"/>
    <n v="31"/>
    <s v="30 A 34 ANOS"/>
    <x v="2"/>
    <s v="VIÚVO"/>
    <x v="1"/>
    <x v="1"/>
    <x v="1"/>
    <s v="ITU"/>
    <x v="2"/>
  </r>
  <r>
    <n v="414"/>
    <s v="MARIA"/>
    <s v="UMBELINA DA CONCEIÇÃO"/>
    <x v="1"/>
    <n v="30"/>
    <s v="30 A 34 ANOS"/>
    <x v="2"/>
    <s v="SOLTEIRO"/>
    <x v="1"/>
    <x v="1"/>
    <x v="3"/>
    <s v="RIO DE JANEIRO"/>
    <x v="0"/>
  </r>
  <r>
    <n v="415"/>
    <s v="ENGRACIA"/>
    <s v="JOAQUINA"/>
    <x v="1"/>
    <n v="25"/>
    <s v="25 A 29 ANOS"/>
    <x v="2"/>
    <s v="SOLTEIRO"/>
    <x v="1"/>
    <x v="1"/>
    <x v="1"/>
    <s v="ITU"/>
    <x v="2"/>
  </r>
  <r>
    <n v="416"/>
    <s v="HENRIQUETA"/>
    <s v="DOS  SANTOS"/>
    <x v="1"/>
    <n v="21"/>
    <s v="20 A 24 ANOS"/>
    <x v="1"/>
    <s v="SOLTEIRO"/>
    <x v="1"/>
    <x v="1"/>
    <x v="1"/>
    <s v="SÃO JOSÉ DAS BARREIRAS"/>
    <x v="8"/>
  </r>
  <r>
    <n v="417"/>
    <s v="VICTORIA"/>
    <s v="JOAQUINA"/>
    <x v="1"/>
    <n v="38"/>
    <s v="35 A 39 ANOS"/>
    <x v="2"/>
    <s v="SOLTEIRO"/>
    <x v="1"/>
    <x v="1"/>
    <x v="1"/>
    <s v="ITU"/>
    <x v="2"/>
  </r>
  <r>
    <n v="418"/>
    <s v="GENEROZA"/>
    <s v="FRANCISCA DE PAIVA"/>
    <x v="1"/>
    <n v="22"/>
    <s v="20 A 24 ANOS"/>
    <x v="6"/>
    <s v="SOLTEIRO"/>
    <x v="1"/>
    <x v="1"/>
    <x v="9"/>
    <m/>
    <x v="0"/>
  </r>
  <r>
    <n v="419"/>
    <s v="ANTONIO"/>
    <s v="FRANCISCO"/>
    <x v="0"/>
    <n v="19"/>
    <s v="15 A 19 ANOS"/>
    <x v="2"/>
    <s v="VIÚVO"/>
    <x v="1"/>
    <x v="1"/>
    <x v="1"/>
    <s v="SÃO PAULO"/>
    <x v="3"/>
  </r>
  <r>
    <n v="420"/>
    <s v="MARIA"/>
    <s v="LUIZA"/>
    <x v="1"/>
    <n v="23"/>
    <s v="20 A 24 ANOS"/>
    <x v="0"/>
    <s v="VIÚVO"/>
    <x v="0"/>
    <x v="3"/>
    <x v="0"/>
    <m/>
    <x v="0"/>
  </r>
  <r>
    <n v="421"/>
    <s v="GUILHERMINA"/>
    <s v="QUINIS"/>
    <x v="1"/>
    <n v="20"/>
    <s v="20 A 24 ANOS"/>
    <x v="0"/>
    <s v="CASADO"/>
    <x v="0"/>
    <x v="6"/>
    <x v="0"/>
    <m/>
    <x v="0"/>
  </r>
  <r>
    <n v="422"/>
    <s v="FORTUNATA"/>
    <s v="MARIA DA CONCEIÇÃO"/>
    <x v="1"/>
    <n v="40"/>
    <s v="40 A 44 ANOS"/>
    <x v="0"/>
    <s v="CASADO"/>
    <x v="1"/>
    <x v="1"/>
    <x v="1"/>
    <s v="SÃO BERNARDO"/>
    <x v="3"/>
  </r>
  <r>
    <n v="423"/>
    <s v="QUIRUBINA"/>
    <s v="MARIA DA CONCEIÇÃO"/>
    <x v="1"/>
    <n v="62"/>
    <s v="60 A 64 ANOS"/>
    <x v="2"/>
    <s v="SOLTEIRO"/>
    <x v="1"/>
    <x v="1"/>
    <x v="1"/>
    <s v="PIRACICABA"/>
    <x v="6"/>
  </r>
  <r>
    <n v="424"/>
    <s v="MARIA"/>
    <s v="VIRGINIA SOUZA"/>
    <x v="1"/>
    <n v="28"/>
    <s v="25 A 29 ANOS"/>
    <x v="0"/>
    <s v="SOLTEIRO"/>
    <x v="0"/>
    <x v="3"/>
    <x v="0"/>
    <m/>
    <x v="0"/>
  </r>
  <r>
    <n v="425"/>
    <s v="FRANCISCA"/>
    <s v="EMILIA DE TOLEDO"/>
    <x v="1"/>
    <n v="36"/>
    <s v="35 A 39 ANOS"/>
    <x v="1"/>
    <s v="SOLTEIRO"/>
    <x v="1"/>
    <x v="1"/>
    <x v="1"/>
    <s v="ITU"/>
    <x v="2"/>
  </r>
  <r>
    <n v="426"/>
    <s v="HENRIQUETA"/>
    <s v="MARIA DO CARMO"/>
    <x v="1"/>
    <n v="15"/>
    <s v="15 A 19 ANOS"/>
    <x v="1"/>
    <s v="SOLTEIRO"/>
    <x v="1"/>
    <x v="1"/>
    <x v="1"/>
    <s v="CARAPICUIBA"/>
    <x v="9"/>
  </r>
  <r>
    <n v="427"/>
    <s v="GERTRUDES"/>
    <s v="MARIA DO CARMO"/>
    <x v="1"/>
    <n v="46"/>
    <s v="45 A 49 ANOS"/>
    <x v="1"/>
    <s v="SOLTEIRO"/>
    <x v="1"/>
    <x v="1"/>
    <x v="1"/>
    <s v="CONCEIÇÃO DE GUARULHOS"/>
    <x v="3"/>
  </r>
  <r>
    <n v="428"/>
    <s v="MARIA"/>
    <s v="DOS ANJOS"/>
    <x v="1"/>
    <n v="50"/>
    <s v="50 A 54 ANOS"/>
    <x v="2"/>
    <s v="SOLTEIRO"/>
    <x v="3"/>
    <x v="5"/>
    <x v="0"/>
    <m/>
    <x v="0"/>
  </r>
  <r>
    <n v="429"/>
    <s v="MARIA"/>
    <s v="DO CARMO SOUZA"/>
    <x v="1"/>
    <n v="18"/>
    <s v="15 A 19 ANOS"/>
    <x v="0"/>
    <s v="SOLTEIRO"/>
    <x v="1"/>
    <x v="1"/>
    <x v="1"/>
    <s v="SÃO PAULO"/>
    <x v="3"/>
  </r>
  <r>
    <n v="430"/>
    <s v="IZABEL"/>
    <s v="MIZ. DA SILVA"/>
    <x v="1"/>
    <n v="50"/>
    <s v="50 A 54 ANOS"/>
    <x v="2"/>
    <s v="VIÚVO"/>
    <x v="3"/>
    <x v="5"/>
    <x v="0"/>
    <m/>
    <x v="0"/>
  </r>
  <r>
    <n v="431"/>
    <s v="VALENTINA"/>
    <s v="DOS SANTOS"/>
    <x v="1"/>
    <n v="28"/>
    <s v="25 A 29 ANOS"/>
    <x v="6"/>
    <s v="SOLTEIRO"/>
    <x v="1"/>
    <x v="1"/>
    <x v="14"/>
    <m/>
    <x v="0"/>
  </r>
  <r>
    <n v="432"/>
    <s v="HERMINA"/>
    <s v="ROSENSTOKE"/>
    <x v="1"/>
    <n v="15"/>
    <s v="15 A 19 ANOS"/>
    <x v="4"/>
    <s v="CASADO"/>
    <x v="0"/>
    <x v="6"/>
    <x v="0"/>
    <m/>
    <x v="0"/>
  </r>
  <r>
    <n v="433"/>
    <s v="DELFINO"/>
    <s v="BUENO DA SILVA"/>
    <x v="0"/>
    <n v="14"/>
    <s v="10 A 14 ANOS"/>
    <x v="0"/>
    <s v="CASADO"/>
    <x v="1"/>
    <x v="1"/>
    <x v="1"/>
    <s v="JUQUERI"/>
    <x v="9"/>
  </r>
  <r>
    <n v="434"/>
    <s v="ELIZABETH"/>
    <s v="HENKE"/>
    <x v="1"/>
    <n v="26"/>
    <s v="25 A 29 ANOS"/>
    <x v="0"/>
    <s v="CASADO"/>
    <x v="0"/>
    <x v="6"/>
    <x v="0"/>
    <m/>
    <x v="0"/>
  </r>
  <r>
    <n v="435"/>
    <s v="MARIA"/>
    <s v="ROZA"/>
    <x v="1"/>
    <n v="24"/>
    <s v="20 A 24 ANOS"/>
    <x v="4"/>
    <s v="CASADO"/>
    <x v="1"/>
    <x v="1"/>
    <x v="1"/>
    <s v="FREGUESIA DO Ó"/>
    <x v="3"/>
  </r>
  <r>
    <n v="436"/>
    <s v="CÂNDIDA"/>
    <s v="MARIA SALLES"/>
    <x v="1"/>
    <n v="35"/>
    <s v="35 A 39 ANOS"/>
    <x v="3"/>
    <s v="SOLTEIRO"/>
    <x v="1"/>
    <x v="1"/>
    <x v="3"/>
    <s v="RIO DE JANEIRO"/>
    <x v="0"/>
  </r>
  <r>
    <n v="437"/>
    <s v="ALFREDO"/>
    <s v="GRASSE"/>
    <x v="0"/>
    <n v="24"/>
    <s v="20 A 24 ANOS"/>
    <x v="0"/>
    <s v="SOLTEIRO"/>
    <x v="0"/>
    <x v="0"/>
    <x v="0"/>
    <m/>
    <x v="0"/>
  </r>
  <r>
    <n v="438"/>
    <s v="JACINTHA"/>
    <s v="RAMOS"/>
    <x v="1"/>
    <n v="22"/>
    <s v="20 A 24 ANOS"/>
    <x v="0"/>
    <s v="SOLTEIRO"/>
    <x v="0"/>
    <x v="3"/>
    <x v="0"/>
    <m/>
    <x v="0"/>
  </r>
  <r>
    <n v="439"/>
    <s v="CATHARINA"/>
    <s v="MARIA DAS DORES"/>
    <x v="1"/>
    <n v="28"/>
    <s v="25 A 29 ANOS"/>
    <x v="0"/>
    <s v="VIÚVO"/>
    <x v="1"/>
    <x v="1"/>
    <x v="1"/>
    <s v="ITAPECERICA"/>
    <x v="9"/>
  </r>
  <r>
    <n v="440"/>
    <s v="MARIA"/>
    <s v="ANTONIA DA CONCEIÇÃO"/>
    <x v="1"/>
    <n v="25"/>
    <s v="25 A 29 ANOS"/>
    <x v="0"/>
    <s v="SOLTEIRO"/>
    <x v="1"/>
    <x v="1"/>
    <x v="12"/>
    <s v="CUIABÁ"/>
    <x v="0"/>
  </r>
  <r>
    <n v="441"/>
    <s v="JOSE"/>
    <s v="PACHECO"/>
    <x v="0"/>
    <n v="25"/>
    <s v="25 A 29 ANOS"/>
    <x v="0"/>
    <s v="SOLTEIRO"/>
    <x v="0"/>
    <x v="3"/>
    <x v="0"/>
    <m/>
    <x v="0"/>
  </r>
  <r>
    <n v="442"/>
    <s v="MANUEL"/>
    <s v="IGNACIO DE MEDIAEIROS"/>
    <x v="0"/>
    <n v="19"/>
    <s v="15 A 19 ANOS"/>
    <x v="0"/>
    <s v="VIÚVO"/>
    <x v="0"/>
    <x v="3"/>
    <x v="0"/>
    <m/>
    <x v="0"/>
  </r>
  <r>
    <n v="443"/>
    <s v="JUSTINA"/>
    <s v="LEITE DE CAMARGO"/>
    <x v="1"/>
    <n v="29"/>
    <s v="25 A 29 ANOS"/>
    <x v="2"/>
    <s v="SOLTEIRO"/>
    <x v="1"/>
    <x v="1"/>
    <x v="1"/>
    <s v="ITU"/>
    <x v="2"/>
  </r>
  <r>
    <n v="444"/>
    <s v="ANTONIO"/>
    <s v="MARIA QUARTIM"/>
    <x v="0"/>
    <n v="21"/>
    <s v="20 A 24 ANOS"/>
    <x v="3"/>
    <s v="SOLTEIRO"/>
    <x v="1"/>
    <x v="1"/>
    <x v="1"/>
    <s v="SÃO PAULO"/>
    <x v="3"/>
  </r>
  <r>
    <n v="445"/>
    <s v="LEOPOLDINA"/>
    <s v="MARIA IZABEL"/>
    <x v="1"/>
    <n v="31"/>
    <s v="30 A 34 ANOS"/>
    <x v="2"/>
    <s v="SOLTEIRO"/>
    <x v="1"/>
    <x v="1"/>
    <x v="3"/>
    <s v="PARATI"/>
    <x v="0"/>
  </r>
  <r>
    <n v="446"/>
    <s v="MARIA"/>
    <s v="JOAQUINA"/>
    <x v="1"/>
    <n v="58"/>
    <s v="55 A 59 ANOS"/>
    <x v="2"/>
    <s v="SOLTEIRO"/>
    <x v="3"/>
    <x v="5"/>
    <x v="0"/>
    <m/>
    <x v="0"/>
  </r>
  <r>
    <n v="447"/>
    <s v="LUIZA"/>
    <s v="DE ALMEIDA"/>
    <x v="1"/>
    <n v="24"/>
    <s v="20 A 24 ANOS"/>
    <x v="2"/>
    <s v="CASADO"/>
    <x v="1"/>
    <x v="1"/>
    <x v="1"/>
    <s v="ITU"/>
    <x v="2"/>
  </r>
  <r>
    <n v="448"/>
    <s v="JOÃO"/>
    <s v="DOS SANTOS MOTTA"/>
    <x v="0"/>
    <n v="18"/>
    <s v="15 A 19 ANOS"/>
    <x v="0"/>
    <s v="SOLTEIRO"/>
    <x v="0"/>
    <x v="3"/>
    <x v="0"/>
    <m/>
    <x v="0"/>
  </r>
  <r>
    <n v="449"/>
    <s v="MARIA"/>
    <s v="ADAM"/>
    <x v="1"/>
    <n v="18"/>
    <s v="15 A 19 ANOS"/>
    <x v="0"/>
    <s v="SOLTEIRO"/>
    <x v="0"/>
    <x v="6"/>
    <x v="0"/>
    <m/>
    <x v="0"/>
  </r>
  <r>
    <n v="450"/>
    <s v="BETHA"/>
    <s v="FISCHER"/>
    <x v="1"/>
    <n v="18"/>
    <s v="15 A 19 ANOS"/>
    <x v="0"/>
    <s v="SOLTEIRO"/>
    <x v="1"/>
    <x v="1"/>
    <x v="11"/>
    <m/>
    <x v="0"/>
  </r>
  <r>
    <n v="451"/>
    <s v="BENEDICTA"/>
    <s v="DE  REGULARIKE"/>
    <x v="1"/>
    <n v="45"/>
    <s v="45 A 49 ANOS"/>
    <x v="6"/>
    <s v="SOLTEIRO"/>
    <x v="1"/>
    <x v="1"/>
    <x v="1"/>
    <s v="COTIA"/>
    <x v="9"/>
  </r>
  <r>
    <n v="452"/>
    <s v="JOANNA"/>
    <s v="AROUCHE"/>
    <x v="1"/>
    <n v="18"/>
    <s v="15 A 19 ANOS"/>
    <x v="1"/>
    <s v="SOLTEIRO"/>
    <x v="1"/>
    <x v="1"/>
    <x v="1"/>
    <s v="SÃO PAULO"/>
    <x v="3"/>
  </r>
  <r>
    <n v="453"/>
    <s v="BENEDICTA"/>
    <s v="JOANNA"/>
    <x v="1"/>
    <n v="36"/>
    <s v="35 A 39 ANOS"/>
    <x v="2"/>
    <s v="SOLTEIRO"/>
    <x v="1"/>
    <x v="1"/>
    <x v="1"/>
    <s v="PIRACICABA"/>
    <x v="6"/>
  </r>
  <r>
    <n v="454"/>
    <s v="ELEZIA"/>
    <s v="FISCHER"/>
    <x v="1"/>
    <n v="20"/>
    <s v="20 A 24 ANOS"/>
    <x v="4"/>
    <s v="SOLTEIRO"/>
    <x v="0"/>
    <x v="6"/>
    <x v="0"/>
    <m/>
    <x v="0"/>
  </r>
  <r>
    <n v="455"/>
    <s v="LUIZA"/>
    <s v="PRIVE"/>
    <x v="1"/>
    <n v="21"/>
    <s v="20 A 24 ANOS"/>
    <x v="0"/>
    <s v="SOLTEIRO"/>
    <x v="1"/>
    <x v="1"/>
    <x v="11"/>
    <m/>
    <x v="0"/>
  </r>
  <r>
    <n v="456"/>
    <s v="AUGUSTA"/>
    <s v="FASS"/>
    <x v="1"/>
    <n v="18"/>
    <s v="15 A 19 ANOS"/>
    <x v="0"/>
    <s v="SOLTEIRO"/>
    <x v="0"/>
    <x v="0"/>
    <x v="0"/>
    <m/>
    <x v="0"/>
  </r>
  <r>
    <n v="457"/>
    <s v="CAROLINA"/>
    <s v="FASS"/>
    <x v="1"/>
    <n v="15"/>
    <s v="15 A 19 ANOS"/>
    <x v="4"/>
    <s v="SOLTEIRO"/>
    <x v="0"/>
    <x v="0"/>
    <x v="0"/>
    <m/>
    <x v="0"/>
  </r>
  <r>
    <n v="458"/>
    <s v="BERNARDA"/>
    <s v="MARIA BENEDICTA"/>
    <x v="1"/>
    <n v="42"/>
    <s v="40 A 44 ANOS"/>
    <x v="2"/>
    <s v="SOLTEIRO"/>
    <x v="1"/>
    <x v="1"/>
    <x v="6"/>
    <m/>
    <x v="0"/>
  </r>
  <r>
    <n v="459"/>
    <s v="DELMIRA"/>
    <s v="MARIA DE AMARAL"/>
    <x v="1"/>
    <n v="28"/>
    <s v="25 A 29 ANOS"/>
    <x v="1"/>
    <s v="SOLTEIRO"/>
    <x v="1"/>
    <x v="1"/>
    <x v="1"/>
    <s v="SÃO PAULO"/>
    <x v="3"/>
  </r>
  <r>
    <n v="460"/>
    <s v="MARIA"/>
    <s v="FISCHER"/>
    <x v="1"/>
    <n v="20"/>
    <s v="20 A 24 ANOS"/>
    <x v="0"/>
    <s v="SOLTEIRO"/>
    <x v="2"/>
    <x v="2"/>
    <x v="0"/>
    <m/>
    <x v="0"/>
  </r>
  <r>
    <n v="461"/>
    <s v="MARGARIDA"/>
    <s v="MARIA"/>
    <x v="1"/>
    <n v="18"/>
    <s v="15 A 19 ANOS"/>
    <x v="2"/>
    <s v="SOLTEIRO"/>
    <x v="1"/>
    <x v="1"/>
    <x v="1"/>
    <s v="SÃO PAULO"/>
    <x v="3"/>
  </r>
  <r>
    <n v="462"/>
    <s v="ANTONIO"/>
    <s v="ALVES"/>
    <x v="0"/>
    <n v="38"/>
    <s v="35 A 39 ANOS"/>
    <x v="6"/>
    <s v="SOLTEIRO"/>
    <x v="1"/>
    <x v="1"/>
    <x v="1"/>
    <s v="SOROCABA"/>
    <x v="1"/>
  </r>
  <r>
    <n v="463"/>
    <s v="FRANCISCO"/>
    <s v="TOLEDO FERREIRA"/>
    <x v="0"/>
    <n v="15"/>
    <s v="15 A 19 ANOS"/>
    <x v="0"/>
    <s v="SOLTEIRO"/>
    <x v="1"/>
    <x v="1"/>
    <x v="1"/>
    <s v="JACAREÍ"/>
    <x v="4"/>
  </r>
  <r>
    <n v="464"/>
    <s v="LUIZ"/>
    <s v="JACINTHO PIMENTEL"/>
    <x v="0"/>
    <n v="18"/>
    <s v="15 A 19 ANOS"/>
    <x v="0"/>
    <s v="CASADO"/>
    <x v="0"/>
    <x v="3"/>
    <x v="0"/>
    <m/>
    <x v="0"/>
  </r>
  <r>
    <n v="465"/>
    <s v="SIMÃO"/>
    <s v="QUEIROZ"/>
    <x v="0"/>
    <n v="35"/>
    <s v="35 A 39 ANOS"/>
    <x v="2"/>
    <s v="SOLTEIRO"/>
    <x v="1"/>
    <x v="1"/>
    <x v="6"/>
    <m/>
    <x v="0"/>
  </r>
  <r>
    <n v="466"/>
    <s v="MARIA"/>
    <s v="THEREZA DE MELLO"/>
    <x v="1"/>
    <n v="27"/>
    <s v="25 A 29 ANOS"/>
    <x v="1"/>
    <s v="CASADO"/>
    <x v="1"/>
    <x v="1"/>
    <x v="1"/>
    <s v="ITU"/>
    <x v="2"/>
  </r>
  <r>
    <n v="467"/>
    <s v="EMMA"/>
    <s v="FUCHS"/>
    <x v="1"/>
    <n v="15"/>
    <s v="15 A 19 ANOS"/>
    <x v="0"/>
    <s v="SOLTEIRO"/>
    <x v="0"/>
    <x v="6"/>
    <x v="0"/>
    <m/>
    <x v="0"/>
  </r>
  <r>
    <n v="468"/>
    <s v="BENEDICTO"/>
    <s v="THIMOTHEO"/>
    <x v="0"/>
    <n v="38"/>
    <s v="35 A 39 ANOS"/>
    <x v="2"/>
    <s v="SOLTEIRO"/>
    <x v="1"/>
    <x v="1"/>
    <x v="3"/>
    <s v="PARATI"/>
    <x v="0"/>
  </r>
  <r>
    <n v="469"/>
    <s v="CATHARINA"/>
    <s v="DE JEZUS"/>
    <x v="1"/>
    <n v="65"/>
    <s v="65 A 69 ANOS"/>
    <x v="2"/>
    <s v="SOLTEIRO"/>
    <x v="3"/>
    <x v="5"/>
    <x v="0"/>
    <m/>
    <x v="0"/>
  </r>
  <r>
    <n v="470"/>
    <s v="MARGARIDA"/>
    <s v="AUGUSTA PINHEIRO"/>
    <x v="1"/>
    <n v="30"/>
    <s v="30 A 34 ANOS"/>
    <x v="1"/>
    <s v="VIÚVO"/>
    <x v="1"/>
    <x v="1"/>
    <x v="1"/>
    <s v="QUELUZ"/>
    <x v="4"/>
  </r>
  <r>
    <n v="471"/>
    <s v="JOAQUIM"/>
    <s v="DE AZEVEDO BARROS"/>
    <x v="0"/>
    <n v="54"/>
    <s v="50 A 54 ANOS"/>
    <x v="2"/>
    <s v="SOLTEIRO"/>
    <x v="1"/>
    <x v="1"/>
    <x v="1"/>
    <s v="JUNDIAÍ"/>
    <x v="2"/>
  </r>
  <r>
    <n v="472"/>
    <s v="JOSE"/>
    <s v="BAPRETOSISTA GONÇALVES"/>
    <x v="0"/>
    <n v="28"/>
    <s v="25 A 29 ANOS"/>
    <x v="0"/>
    <s v="CASADO"/>
    <x v="0"/>
    <x v="3"/>
    <x v="0"/>
    <m/>
    <x v="0"/>
  </r>
  <r>
    <n v="473"/>
    <s v="VICÊNCIA"/>
    <s v="BARBARA"/>
    <x v="1"/>
    <n v="50"/>
    <s v="50 A 54 ANOS"/>
    <x v="1"/>
    <s v="SOLTEIRO"/>
    <x v="1"/>
    <x v="1"/>
    <x v="1"/>
    <s v="SÃO PAULO"/>
    <x v="3"/>
  </r>
  <r>
    <n v="474"/>
    <s v="DELFINA"/>
    <s v="RODRIGUES JORDÃO"/>
    <x v="1"/>
    <n v="50"/>
    <s v="50 A 54 ANOS"/>
    <x v="2"/>
    <s v="SOLTEIRO"/>
    <x v="1"/>
    <x v="1"/>
    <x v="1"/>
    <s v="RIO CLARO"/>
    <x v="7"/>
  </r>
  <r>
    <n v="475"/>
    <s v="FORTUNA"/>
    <s v="MARIA DO CARMO"/>
    <x v="1"/>
    <n v="15"/>
    <s v="15 A 19 ANOS"/>
    <x v="1"/>
    <s v="CASADO"/>
    <x v="1"/>
    <x v="1"/>
    <x v="1"/>
    <s v="SÃO BERNARDO"/>
    <x v="3"/>
  </r>
  <r>
    <n v="476"/>
    <s v="FERMINA"/>
    <s v="LEITE"/>
    <x v="1"/>
    <n v="22"/>
    <s v="20 A 24 ANOS"/>
    <x v="2"/>
    <s v="CASADO"/>
    <x v="1"/>
    <x v="1"/>
    <x v="1"/>
    <s v="ITU"/>
    <x v="2"/>
  </r>
  <r>
    <n v="477"/>
    <s v="BENEDICTO"/>
    <s v="JACINTHO"/>
    <x v="0"/>
    <n v="18"/>
    <s v="15 A 19 ANOS"/>
    <x v="1"/>
    <s v="VIÚVO"/>
    <x v="1"/>
    <x v="1"/>
    <x v="1"/>
    <s v="SÃO PAULO"/>
    <x v="3"/>
  </r>
  <r>
    <n v="478"/>
    <s v="CATHARINA"/>
    <s v="DÂNGEN"/>
    <x v="1"/>
    <n v="19"/>
    <s v="15 A 19 ANOS"/>
    <x v="0"/>
    <s v="SOLTEIRO"/>
    <x v="0"/>
    <x v="6"/>
    <x v="0"/>
    <m/>
    <x v="0"/>
  </r>
  <r>
    <n v="479"/>
    <s v="MARIA"/>
    <s v="RITA FERREIRA"/>
    <x v="1"/>
    <n v="45"/>
    <s v="45 A 49 ANOS"/>
    <x v="0"/>
    <s v="SOLTEIRO"/>
    <x v="1"/>
    <x v="1"/>
    <x v="9"/>
    <m/>
    <x v="0"/>
  </r>
  <r>
    <n v="480"/>
    <s v="SEBASTIÃO"/>
    <s v="LOURENÇO DE SOUZA"/>
    <x v="0"/>
    <n v="40"/>
    <s v="40 A 44 ANOS"/>
    <x v="2"/>
    <s v="SOLTEIRO"/>
    <x v="1"/>
    <x v="1"/>
    <x v="1"/>
    <s v="ITU"/>
    <x v="2"/>
  </r>
  <r>
    <n v="481"/>
    <s v="BELMIRA"/>
    <s v="GONÇALVES DE OLIVEIRA"/>
    <x v="1"/>
    <n v="35"/>
    <s v="35 A 39 ANOS"/>
    <x v="0"/>
    <s v="CASADO"/>
    <x v="1"/>
    <x v="1"/>
    <x v="7"/>
    <m/>
    <x v="0"/>
  </r>
  <r>
    <n v="482"/>
    <s v="FORTUNATA"/>
    <s v="MARIA DA CONCEIÇÃO"/>
    <x v="1"/>
    <n v="50"/>
    <s v="50 A 54 ANOS"/>
    <x v="1"/>
    <s v="SOLTEIRO"/>
    <x v="1"/>
    <x v="1"/>
    <x v="1"/>
    <s v="CONCEIÇÃO DE GUARULHOS"/>
    <x v="3"/>
  </r>
  <r>
    <n v="483"/>
    <s v="JOAQUINA"/>
    <s v="MARIA DA CONCEIÇÃO"/>
    <x v="1"/>
    <n v="70"/>
    <s v="70 ANOS OU MAIS"/>
    <x v="2"/>
    <s v="SOLTEIRO"/>
    <x v="3"/>
    <x v="5"/>
    <x v="0"/>
    <m/>
    <x v="0"/>
  </r>
  <r>
    <n v="484"/>
    <s v="MARIA"/>
    <s v="DAS DORES"/>
    <x v="1"/>
    <n v="34"/>
    <s v="30 A 34 ANOS"/>
    <x v="0"/>
    <s v="SOLTEIRO"/>
    <x v="1"/>
    <x v="1"/>
    <x v="1"/>
    <s v="SANTO AMARO"/>
    <x v="3"/>
  </r>
  <r>
    <n v="485"/>
    <s v="JOÃO"/>
    <s v="COSME VIVEIROS"/>
    <x v="0"/>
    <n v="31"/>
    <s v="30 A 34 ANOS"/>
    <x v="0"/>
    <s v="SOLTEIRO"/>
    <x v="0"/>
    <x v="3"/>
    <x v="0"/>
    <m/>
    <x v="0"/>
  </r>
  <r>
    <n v="486"/>
    <s v="CAETANO"/>
    <s v="ROGER"/>
    <x v="0"/>
    <n v="23"/>
    <s v="20 A 24 ANOS"/>
    <x v="0"/>
    <s v="SOLTEIRO"/>
    <x v="0"/>
    <x v="0"/>
    <x v="0"/>
    <m/>
    <x v="0"/>
  </r>
  <r>
    <n v="487"/>
    <s v="AGOSTINHO"/>
    <s v="ANTONIO PIRES"/>
    <x v="0"/>
    <n v="34"/>
    <s v="30 A 34 ANOS"/>
    <x v="2"/>
    <s v="SOLTEIRO"/>
    <x v="1"/>
    <x v="1"/>
    <x v="1"/>
    <s v="PIEDADE"/>
    <x v="6"/>
  </r>
  <r>
    <n v="488"/>
    <s v="EVA"/>
    <s v="DE AGUIAR"/>
    <x v="1"/>
    <n v="43"/>
    <s v="40 A 44 ANOS"/>
    <x v="2"/>
    <s v="CASADO"/>
    <x v="1"/>
    <x v="1"/>
    <x v="9"/>
    <m/>
    <x v="0"/>
  </r>
  <r>
    <n v="489"/>
    <s v="ELENA"/>
    <s v="DE ALMEIDA"/>
    <x v="1"/>
    <n v="18"/>
    <s v="15 A 19 ANOS"/>
    <x v="6"/>
    <s v="SOLTEIRO"/>
    <x v="1"/>
    <x v="1"/>
    <x v="1"/>
    <s v="ITU"/>
    <x v="2"/>
  </r>
  <r>
    <n v="490"/>
    <s v="MATHILDES"/>
    <s v="DE JEZUS"/>
    <x v="1"/>
    <n v="26"/>
    <s v="25 A 29 ANOS"/>
    <x v="2"/>
    <s v="SOLTEIRO"/>
    <x v="1"/>
    <x v="1"/>
    <x v="6"/>
    <m/>
    <x v="0"/>
  </r>
  <r>
    <n v="491"/>
    <s v="LEONARDO"/>
    <s v="MEYER"/>
    <x v="0"/>
    <n v="24"/>
    <s v="20 A 24 ANOS"/>
    <x v="0"/>
    <s v="CASADO"/>
    <x v="0"/>
    <x v="6"/>
    <x v="0"/>
    <m/>
    <x v="0"/>
  </r>
  <r>
    <n v="492"/>
    <s v="JOSE"/>
    <s v="SIMOES"/>
    <x v="0"/>
    <n v="29"/>
    <s v="25 A 29 ANOS"/>
    <x v="0"/>
    <s v="CASADO"/>
    <x v="0"/>
    <x v="3"/>
    <x v="0"/>
    <m/>
    <x v="0"/>
  </r>
  <r>
    <n v="493"/>
    <s v="JOÃO"/>
    <s v="DA SILVA DEIRÓ"/>
    <x v="0"/>
    <n v="20"/>
    <s v="20 A 24 ANOS"/>
    <x v="4"/>
    <s v="SOLTEIRO"/>
    <x v="0"/>
    <x v="3"/>
    <x v="0"/>
    <m/>
    <x v="0"/>
  </r>
  <r>
    <n v="494"/>
    <s v="EVA"/>
    <s v="MARIA DA SILVA"/>
    <x v="1"/>
    <n v="19"/>
    <s v="15 A 19 ANOS"/>
    <x v="1"/>
    <s v="SOLTEIRO"/>
    <x v="1"/>
    <x v="1"/>
    <x v="1"/>
    <s v="LIMEIRA"/>
    <x v="7"/>
  </r>
  <r>
    <n v="495"/>
    <s v="ANDRÉ"/>
    <s v="PEDRO"/>
    <x v="0"/>
    <n v="41"/>
    <s v="40 A 44 ANOS"/>
    <x v="0"/>
    <s v="SOLTEIRO"/>
    <x v="0"/>
    <x v="3"/>
    <x v="0"/>
    <m/>
    <x v="0"/>
  </r>
  <r>
    <n v="496"/>
    <s v="MARIA"/>
    <s v="DA CONCEIÇÃO "/>
    <x v="1"/>
    <n v="30"/>
    <s v="30 A 34 ANOS"/>
    <x v="3"/>
    <s v="SOLTEIRO"/>
    <x v="1"/>
    <x v="1"/>
    <x v="1"/>
    <s v="CASA BRANCA"/>
    <x v="7"/>
  </r>
  <r>
    <n v="497"/>
    <s v="IZABEL"/>
    <s v="DA ENCARNAÇÃO"/>
    <x v="1"/>
    <n v="12"/>
    <s v="10 A 14 ANOS"/>
    <x v="0"/>
    <s v="SOLTEIRO"/>
    <x v="0"/>
    <x v="3"/>
    <x v="0"/>
    <m/>
    <x v="0"/>
  </r>
  <r>
    <n v="498"/>
    <s v="FRANCISCA"/>
    <s v="MARIA DAS NEVES"/>
    <x v="1"/>
    <n v="43"/>
    <s v="40 A 44 ANOS"/>
    <x v="1"/>
    <s v="SOLTEIRO"/>
    <x v="1"/>
    <x v="1"/>
    <x v="1"/>
    <s v="IGUAPE"/>
    <x v="11"/>
  </r>
  <r>
    <n v="499"/>
    <s v="PAULINA"/>
    <s v="MARIA DO ESPIRITO SANTO"/>
    <x v="1"/>
    <n v="24"/>
    <s v="20 A 24 ANOS"/>
    <x v="1"/>
    <s v="SOLTEIRO"/>
    <x v="1"/>
    <x v="1"/>
    <x v="1"/>
    <s v="ITAPETININGA"/>
    <x v="2"/>
  </r>
  <r>
    <n v="500"/>
    <s v="MARIA"/>
    <s v="DA CONCEIÇÃO "/>
    <x v="1"/>
    <n v="22"/>
    <s v="20 A 24 ANOS"/>
    <x v="6"/>
    <s v="SOLTEIRO"/>
    <x v="1"/>
    <x v="1"/>
    <x v="9"/>
    <m/>
    <x v="0"/>
  </r>
  <r>
    <n v="501"/>
    <s v="NARCIZA"/>
    <s v="GABRIELLA DE TOLEDO"/>
    <x v="1"/>
    <n v="19"/>
    <s v="15 A 19 ANOS"/>
    <x v="1"/>
    <s v="SOLTEIRO"/>
    <x v="1"/>
    <x v="1"/>
    <x v="1"/>
    <s v="SÃO PAULO"/>
    <x v="3"/>
  </r>
  <r>
    <n v="502"/>
    <s v="RACHEL"/>
    <s v="ANNA FRANCISCA"/>
    <x v="1"/>
    <n v="18"/>
    <s v="15 A 19 ANOS"/>
    <x v="6"/>
    <s v="SOLTEIRO"/>
    <x v="1"/>
    <x v="1"/>
    <x v="1"/>
    <s v="ATIBAIA"/>
    <x v="2"/>
  </r>
  <r>
    <n v="503"/>
    <s v="ANNA"/>
    <s v="MARIA"/>
    <x v="1"/>
    <n v="50"/>
    <s v="50 A 54 ANOS"/>
    <x v="1"/>
    <s v="SOLTEIRO"/>
    <x v="1"/>
    <x v="1"/>
    <x v="1"/>
    <s v="IGUAPE"/>
    <x v="11"/>
  </r>
  <r>
    <n v="504"/>
    <s v="MARGARIDA"/>
    <s v="MARIA DE JEZUS"/>
    <x v="1"/>
    <n v="28"/>
    <s v="25 A 29 ANOS"/>
    <x v="3"/>
    <s v="SOLTEIRO"/>
    <x v="1"/>
    <x v="1"/>
    <x v="1"/>
    <s v="SÃO PAULO"/>
    <x v="3"/>
  </r>
  <r>
    <n v="505"/>
    <s v="CLARA"/>
    <s v="WUNDERLICH"/>
    <x v="1"/>
    <n v="19"/>
    <s v="15 A 19 ANOS"/>
    <x v="0"/>
    <s v="CASADO"/>
    <x v="0"/>
    <x v="6"/>
    <x v="0"/>
    <m/>
    <x v="0"/>
  </r>
  <r>
    <n v="506"/>
    <s v="BENEDICTA"/>
    <s v="MARIA DO CARMO"/>
    <x v="1"/>
    <n v="22"/>
    <s v="20 A 24 ANOS"/>
    <x v="6"/>
    <s v="SOLTEIRO"/>
    <x v="1"/>
    <x v="1"/>
    <x v="1"/>
    <s v="JACAREÍ"/>
    <x v="4"/>
  </r>
  <r>
    <n v="507"/>
    <s v="ANNA"/>
    <s v="SCHIMIDLEN"/>
    <x v="1"/>
    <n v="20"/>
    <s v="20 A 24 ANOS"/>
    <x v="0"/>
    <s v="VIÚVO"/>
    <x v="1"/>
    <x v="1"/>
    <x v="11"/>
    <m/>
    <x v="0"/>
  </r>
  <r>
    <n v="508"/>
    <s v="MARIA"/>
    <s v="SCHIMIDLE"/>
    <x v="1"/>
    <n v="24"/>
    <s v="20 A 24 ANOS"/>
    <x v="0"/>
    <s v="SOLTEIRO"/>
    <x v="1"/>
    <x v="1"/>
    <x v="5"/>
    <m/>
    <x v="0"/>
  </r>
  <r>
    <n v="509"/>
    <s v="ANTONIO"/>
    <s v="BOTELHO DE SOUZA"/>
    <x v="0"/>
    <n v="42"/>
    <s v="40 A 44 ANOS"/>
    <x v="0"/>
    <s v="SOLTEIRO"/>
    <x v="0"/>
    <x v="3"/>
    <x v="0"/>
    <m/>
    <x v="0"/>
  </r>
  <r>
    <n v="510"/>
    <s v="IDA"/>
    <s v="FALCATEL"/>
    <x v="1"/>
    <n v="30"/>
    <s v="30 A 34 ANOS"/>
    <x v="4"/>
    <s v="SOLTEIRO"/>
    <x v="0"/>
    <x v="6"/>
    <x v="0"/>
    <m/>
    <x v="0"/>
  </r>
  <r>
    <n v="511"/>
    <s v="BERALDA"/>
    <s v="MARIA DA CONCEIÇÃO"/>
    <x v="1"/>
    <n v="30"/>
    <s v="30 A 34 ANOS"/>
    <x v="0"/>
    <s v="SOLTEIRO"/>
    <x v="1"/>
    <x v="1"/>
    <x v="1"/>
    <s v="CONCEIÇÃO DE GUARULHOS"/>
    <x v="3"/>
  </r>
  <r>
    <n v="512"/>
    <s v="BELLARMINA"/>
    <s v="MARIA DAS NEVES"/>
    <x v="1"/>
    <n v="23"/>
    <s v="20 A 24 ANOS"/>
    <x v="0"/>
    <s v="CASADO"/>
    <x v="1"/>
    <x v="1"/>
    <x v="1"/>
    <s v="SANTOS"/>
    <x v="11"/>
  </r>
  <r>
    <n v="514"/>
    <s v="FRANCISCO"/>
    <s v="DE SOUZA"/>
    <x v="0"/>
    <n v="22"/>
    <s v="20 A 24 ANOS"/>
    <x v="0"/>
    <s v="SOLTEIRO"/>
    <x v="0"/>
    <x v="3"/>
    <x v="0"/>
    <m/>
    <x v="0"/>
  </r>
  <r>
    <n v="515"/>
    <s v="JOAQUINA"/>
    <s v="BRESSANE"/>
    <x v="1"/>
    <n v="46"/>
    <s v="45 A 49 ANOS"/>
    <x v="1"/>
    <s v="SOLTEIRO"/>
    <x v="1"/>
    <x v="1"/>
    <x v="9"/>
    <m/>
    <x v="0"/>
  </r>
  <r>
    <n v="516"/>
    <s v="THOMAZIA"/>
    <s v="DO ESPIRITO SANTO"/>
    <x v="1"/>
    <n v="27"/>
    <s v="25 A 29 ANOS"/>
    <x v="2"/>
    <s v="SOLTEIRO"/>
    <x v="1"/>
    <x v="1"/>
    <x v="1"/>
    <s v="ATIBAIA"/>
    <x v="2"/>
  </r>
  <r>
    <n v="517"/>
    <s v="FRANCISCO"/>
    <s v="PAULA E SILVA "/>
    <x v="0"/>
    <n v="29"/>
    <s v="25 A 29 ANOS"/>
    <x v="6"/>
    <s v="SOLTEIRO"/>
    <x v="1"/>
    <x v="1"/>
    <x v="1"/>
    <s v="SÃO PAULO"/>
    <x v="3"/>
  </r>
  <r>
    <n v="518"/>
    <s v="ANNA"/>
    <s v="NEITRL"/>
    <x v="1"/>
    <n v="16"/>
    <s v="15 A 19 ANOS"/>
    <x v="0"/>
    <s v="SOLTEIRO"/>
    <x v="1"/>
    <x v="1"/>
    <x v="11"/>
    <m/>
    <x v="0"/>
  </r>
  <r>
    <n v="519"/>
    <s v="LUIZA"/>
    <s v="BLUME"/>
    <x v="1"/>
    <n v="15"/>
    <s v="15 A 19 ANOS"/>
    <x v="0"/>
    <s v="SOLTEIRO"/>
    <x v="1"/>
    <x v="1"/>
    <x v="11"/>
    <m/>
    <x v="0"/>
  </r>
  <r>
    <n v="520"/>
    <s v="CORA"/>
    <s v="ANTONIA"/>
    <x v="1"/>
    <n v="23"/>
    <s v="20 A 24 ANOS"/>
    <x v="2"/>
    <s v="SOLTEIRO"/>
    <x v="1"/>
    <x v="1"/>
    <x v="1"/>
    <s v="SÃO PAULO"/>
    <x v="3"/>
  </r>
  <r>
    <n v="521"/>
    <s v="DANIEL"/>
    <s v="FRANCO"/>
    <x v="0"/>
    <n v="19"/>
    <s v="15 A 19 ANOS"/>
    <x v="2"/>
    <s v="SOLTEIRO"/>
    <x v="1"/>
    <x v="1"/>
    <x v="1"/>
    <s v="BOCAINA"/>
    <x v="8"/>
  </r>
  <r>
    <n v="522"/>
    <s v="ANACLETA"/>
    <s v="PACHECO VASCONCELOS"/>
    <x v="1"/>
    <n v="21"/>
    <s v="20 A 24 ANOS"/>
    <x v="1"/>
    <s v="SOLTEIRO"/>
    <x v="1"/>
    <x v="1"/>
    <x v="1"/>
    <s v="ITU"/>
    <x v="2"/>
  </r>
  <r>
    <n v="523"/>
    <s v="BENEDICTA"/>
    <s v="MARIA"/>
    <x v="1"/>
    <n v="19"/>
    <s v="15 A 19 ANOS"/>
    <x v="1"/>
    <s v="CASADO"/>
    <x v="1"/>
    <x v="1"/>
    <x v="1"/>
    <s v="SÃO PAULO"/>
    <x v="3"/>
  </r>
  <r>
    <n v="524"/>
    <s v="CLARA"/>
    <s v="BEUS"/>
    <x v="1"/>
    <n v="18"/>
    <s v="15 A 19 ANOS"/>
    <x v="4"/>
    <s v="SOLTEIRO"/>
    <x v="1"/>
    <x v="1"/>
    <x v="11"/>
    <m/>
    <x v="0"/>
  </r>
  <r>
    <n v="525"/>
    <s v="ANNA"/>
    <s v="LEIMAN"/>
    <x v="1"/>
    <n v="23"/>
    <s v="20 A 24 ANOS"/>
    <x v="0"/>
    <s v="VIÚVO"/>
    <x v="0"/>
    <x v="6"/>
    <x v="0"/>
    <m/>
    <x v="0"/>
  </r>
  <r>
    <n v="526"/>
    <s v="AUGUSTA"/>
    <s v="MULLER"/>
    <x v="1"/>
    <n v="12"/>
    <s v="10 A 14 ANOS"/>
    <x v="0"/>
    <s v="CASADO"/>
    <x v="1"/>
    <x v="1"/>
    <x v="1"/>
    <s v="SÃO PAULO"/>
    <x v="3"/>
  </r>
  <r>
    <n v="527"/>
    <s v="MARIA"/>
    <s v="AUGUSTA DOS SANTOS"/>
    <x v="1"/>
    <n v="32"/>
    <s v="30 A 34 ANOS"/>
    <x v="0"/>
    <s v="SOLTEIRO"/>
    <x v="0"/>
    <x v="3"/>
    <x v="0"/>
    <m/>
    <x v="0"/>
  </r>
  <r>
    <n v="528"/>
    <s v="JULIA"/>
    <s v="MARTHA COUTO"/>
    <x v="1"/>
    <n v="26"/>
    <s v="25 A 29 ANOS"/>
    <x v="0"/>
    <s v="SOLTEIRO"/>
    <x v="0"/>
    <x v="3"/>
    <x v="0"/>
    <m/>
    <x v="0"/>
  </r>
  <r>
    <n v="529"/>
    <s v="JULIA"/>
    <s v="AMALIA DE VASCONCELOS"/>
    <x v="1"/>
    <n v="58"/>
    <s v="55 A 59 ANOS"/>
    <x v="0"/>
    <s v="SOLTEIRO"/>
    <x v="0"/>
    <x v="3"/>
    <x v="0"/>
    <m/>
    <x v="0"/>
  </r>
  <r>
    <n v="530"/>
    <s v="GEOSUOTO"/>
    <s v="ANTONIO"/>
    <x v="0"/>
    <n v="31"/>
    <s v="30 A 34 ANOS"/>
    <x v="0"/>
    <s v="SOLTEIRO"/>
    <x v="0"/>
    <x v="0"/>
    <x v="0"/>
    <m/>
    <x v="0"/>
  </r>
  <r>
    <n v="531"/>
    <s v="MANOEL"/>
    <s v="SABINO DE PAULA"/>
    <x v="0"/>
    <n v="39"/>
    <s v="35 A 39 ANOS"/>
    <x v="6"/>
    <s v="VIÚVO"/>
    <x v="1"/>
    <x v="1"/>
    <x v="1"/>
    <s v="SÃO SEBASTIÃO"/>
    <x v="8"/>
  </r>
  <r>
    <n v="532"/>
    <s v="ROSALINA"/>
    <s v="CHRISTINA DO AMARAL"/>
    <x v="1"/>
    <n v="40"/>
    <s v="40 A 44 ANOS"/>
    <x v="2"/>
    <s v="SOLTEIRO"/>
    <x v="1"/>
    <x v="1"/>
    <x v="9"/>
    <m/>
    <x v="0"/>
  </r>
  <r>
    <n v="533"/>
    <s v="MAFALDA"/>
    <s v="ANNA MARIA"/>
    <x v="1"/>
    <n v="40"/>
    <s v="40 A 44 ANOS"/>
    <x v="2"/>
    <s v="SOLTEIRO"/>
    <x v="1"/>
    <x v="1"/>
    <x v="1"/>
    <s v="PIRACICABA"/>
    <x v="6"/>
  </r>
  <r>
    <n v="534"/>
    <s v="ROZA"/>
    <s v="MARIA DE AGUIAR"/>
    <x v="1"/>
    <n v="32"/>
    <s v="30 A 34 ANOS"/>
    <x v="2"/>
    <s v="CASADO"/>
    <x v="1"/>
    <x v="1"/>
    <x v="8"/>
    <m/>
    <x v="0"/>
  </r>
  <r>
    <n v="535"/>
    <s v="CAROLINA"/>
    <s v="MARIA AUGUSTA"/>
    <x v="1"/>
    <n v="30"/>
    <s v="30 A 34 ANOS"/>
    <x v="6"/>
    <s v="SOLTEIRO"/>
    <x v="1"/>
    <x v="1"/>
    <x v="13"/>
    <s v="SÃO LUIZ"/>
    <x v="0"/>
  </r>
  <r>
    <n v="536"/>
    <s v="ANTONIA"/>
    <s v="DO ESPIRITO SANTO"/>
    <x v="1"/>
    <n v="15"/>
    <s v="15 A 19 ANOS"/>
    <x v="6"/>
    <s v="SOLTEIRO"/>
    <x v="1"/>
    <x v="1"/>
    <x v="1"/>
    <s v="ATIBAIA"/>
    <x v="2"/>
  </r>
  <r>
    <n v="537"/>
    <s v="FRANCO"/>
    <s v="JOAQUIM CONSTANCIO"/>
    <x v="0"/>
    <n v="13"/>
    <s v="10 A 14 ANOS"/>
    <x v="0"/>
    <s v="CASADO"/>
    <x v="0"/>
    <x v="3"/>
    <x v="0"/>
    <s v="ILHA DA MADEIRA"/>
    <x v="0"/>
  </r>
  <r>
    <n v="538"/>
    <s v="MARCOLINA"/>
    <s v="MARIA DA CONCEIÇÃO"/>
    <x v="1"/>
    <n v="19"/>
    <s v="15 A 19 ANOS"/>
    <x v="3"/>
    <s v="SOLTEIRO"/>
    <x v="1"/>
    <x v="1"/>
    <x v="1"/>
    <s v="BRAGANÇA"/>
    <x v="2"/>
  </r>
  <r>
    <n v="539"/>
    <s v="ANTONIA"/>
    <s v="DIAS"/>
    <x v="1"/>
    <n v="23"/>
    <s v="20 A 24 ANOS"/>
    <x v="2"/>
    <s v="SOLTEIRO"/>
    <x v="1"/>
    <x v="1"/>
    <x v="1"/>
    <s v="ITU"/>
    <x v="2"/>
  </r>
  <r>
    <n v="540"/>
    <s v="ANNA"/>
    <s v="EUFRASINA DE CAMPOS"/>
    <x v="1"/>
    <n v="36"/>
    <s v="35 A 39 ANOS"/>
    <x v="2"/>
    <s v="SOLTEIRO"/>
    <x v="1"/>
    <x v="1"/>
    <x v="1"/>
    <s v="CAMPINAS"/>
    <x v="2"/>
  </r>
  <r>
    <n v="541"/>
    <s v="BENEDICTA"/>
    <s v="ALBERTA DA SILVA"/>
    <x v="1"/>
    <n v="20"/>
    <s v="20 A 24 ANOS"/>
    <x v="1"/>
    <s v="SOLTEIRO"/>
    <x v="1"/>
    <x v="1"/>
    <x v="6"/>
    <m/>
    <x v="0"/>
  </r>
  <r>
    <n v="542"/>
    <s v="ELIZA"/>
    <s v="MARIA EPHIGENIA"/>
    <x v="1"/>
    <n v="19"/>
    <s v="15 A 19 ANOS"/>
    <x v="6"/>
    <s v="SOLTEIRO"/>
    <x v="1"/>
    <x v="1"/>
    <x v="1"/>
    <s v="ITAPECERICA"/>
    <x v="9"/>
  </r>
  <r>
    <n v="543"/>
    <s v="RAYMUNDO"/>
    <s v="DIAS DA COSTA"/>
    <x v="0"/>
    <n v="43"/>
    <s v="40 A 44 ANOS"/>
    <x v="0"/>
    <s v="CASADO"/>
    <x v="0"/>
    <x v="4"/>
    <x v="0"/>
    <m/>
    <x v="0"/>
  </r>
  <r>
    <n v="544"/>
    <s v="CHARLES"/>
    <s v="HONORÉ PAGEOT"/>
    <x v="0"/>
    <n v="45"/>
    <s v="45 A 49 ANOS"/>
    <x v="0"/>
    <s v="CASADO"/>
    <x v="1"/>
    <x v="9"/>
    <x v="0"/>
    <m/>
    <x v="0"/>
  </r>
  <r>
    <n v="545"/>
    <s v="JOSE"/>
    <s v="CARVALHO DE CAMPOS"/>
    <x v="0"/>
    <n v="17"/>
    <s v="15 A 19 ANOS"/>
    <x v="1"/>
    <s v="CASADO"/>
    <x v="1"/>
    <x v="1"/>
    <x v="1"/>
    <s v="CONCEIÇÃO DE GUARULHOS"/>
    <x v="3"/>
  </r>
  <r>
    <n v="546"/>
    <s v="FAUSTINO"/>
    <s v="JOSE GOMIDE"/>
    <x v="0"/>
    <n v="15"/>
    <s v="15 A 19 ANOS"/>
    <x v="1"/>
    <s v="SOLTEIRO"/>
    <x v="1"/>
    <x v="1"/>
    <x v="1"/>
    <s v="CONCEIÇÃO DE GUARULHOS"/>
    <x v="3"/>
  </r>
  <r>
    <n v="547"/>
    <s v="MANOEL"/>
    <s v="JOSE DE PINHO S. ROQUE"/>
    <x v="0"/>
    <n v="37"/>
    <s v="35 A 39 ANOS"/>
    <x v="0"/>
    <s v="VIÚVO"/>
    <x v="0"/>
    <x v="3"/>
    <x v="0"/>
    <m/>
    <x v="0"/>
  </r>
  <r>
    <n v="548"/>
    <s v="SUZAN"/>
    <s v="WALSON"/>
    <x v="1"/>
    <n v="24"/>
    <s v="20 A 24 ANOS"/>
    <x v="0"/>
    <s v="SOLTEIRO"/>
    <x v="0"/>
    <x v="5"/>
    <x v="0"/>
    <m/>
    <x v="0"/>
  </r>
  <r>
    <n v="549"/>
    <s v="ZEFERINA"/>
    <s v="MARIA DO ESPIRITO SANTO"/>
    <x v="1"/>
    <n v="27"/>
    <s v="25 A 29 ANOS"/>
    <x v="3"/>
    <s v="SOLTEIRO"/>
    <x v="1"/>
    <x v="1"/>
    <x v="1"/>
    <s v="SOROCABA"/>
    <x v="1"/>
  </r>
  <r>
    <n v="550"/>
    <s v="DOMITILA"/>
    <s v="GENEROSA DA CONCEIÇÃO"/>
    <x v="1"/>
    <n v="23"/>
    <s v="20 A 24 ANOS"/>
    <x v="6"/>
    <s v="VIÚVO"/>
    <x v="1"/>
    <x v="1"/>
    <x v="1"/>
    <s v="CONCEIÇÃO DE GUARULHOS"/>
    <x v="3"/>
  </r>
  <r>
    <n v="551"/>
    <s v="AMÁLIA"/>
    <s v="MARIA DA CONCEIÇÃO"/>
    <x v="1"/>
    <n v="35"/>
    <s v="35 A 39 ANOS"/>
    <x v="1"/>
    <s v="CASADO"/>
    <x v="1"/>
    <x v="1"/>
    <x v="1"/>
    <s v="CONCEIÇÃO DE GUARULHOS"/>
    <x v="3"/>
  </r>
  <r>
    <n v="552"/>
    <s v="MARIA"/>
    <s v="D'ALESSIO"/>
    <x v="1"/>
    <n v="15"/>
    <s v="15 A 19 ANOS"/>
    <x v="0"/>
    <s v="SOLTEIRO"/>
    <x v="0"/>
    <x v="0"/>
    <x v="0"/>
    <m/>
    <x v="0"/>
  </r>
  <r>
    <n v="553"/>
    <s v="MARIA"/>
    <s v="FRANCISCA DA PENHA"/>
    <x v="1"/>
    <n v="36"/>
    <s v="35 A 39 ANOS"/>
    <x v="2"/>
    <s v="SOLTEIRO"/>
    <x v="1"/>
    <x v="1"/>
    <x v="1"/>
    <s v="SÃO JOSÉ DOS CAMPOS"/>
    <x v="4"/>
  </r>
  <r>
    <n v="554"/>
    <s v="AMADEU"/>
    <s v="FRANCISCO DA CONCEIÇÃO"/>
    <x v="0"/>
    <n v="48"/>
    <s v="45 A 49 ANOS"/>
    <x v="2"/>
    <s v="SOLTEIRO"/>
    <x v="1"/>
    <x v="1"/>
    <x v="3"/>
    <s v="RIO DE JANEIRO"/>
    <x v="0"/>
  </r>
  <r>
    <n v="555"/>
    <s v="RITA"/>
    <s v="DE CASTRO MARCONDES"/>
    <x v="1"/>
    <n v="35"/>
    <s v="35 A 39 ANOS"/>
    <x v="1"/>
    <s v="SOLTEIRO"/>
    <x v="1"/>
    <x v="1"/>
    <x v="1"/>
    <s v="ITU"/>
    <x v="2"/>
  </r>
  <r>
    <n v="556"/>
    <s v="OCTAVIO"/>
    <s v="ANTONIO FERREIRA"/>
    <x v="0"/>
    <n v="24"/>
    <s v="20 A 24 ANOS"/>
    <x v="1"/>
    <s v="CASADO"/>
    <x v="1"/>
    <x v="1"/>
    <x v="1"/>
    <s v="SÃO PAULO"/>
    <x v="3"/>
  </r>
  <r>
    <n v="557"/>
    <s v="ANTONIO"/>
    <s v="DA COSTA RODRIGUES"/>
    <x v="0"/>
    <n v="15"/>
    <s v="15 A 19 ANOS"/>
    <x v="1"/>
    <s v="SOLTEIRO"/>
    <x v="1"/>
    <x v="1"/>
    <x v="1"/>
    <s v="ITANHAEM"/>
    <x v="11"/>
  </r>
  <r>
    <n v="558"/>
    <s v="PULCINA"/>
    <s v="MARIA IGNACIA VIEIRA"/>
    <x v="1"/>
    <n v="14"/>
    <s v="10 A 14 ANOS"/>
    <x v="1"/>
    <s v="SOLTEIRO"/>
    <x v="1"/>
    <x v="1"/>
    <x v="1"/>
    <s v="ITANHAEM"/>
    <x v="11"/>
  </r>
  <r>
    <n v="559"/>
    <s v="GERTRUDES"/>
    <s v="MARIA DO ESPIRITO SANTO"/>
    <x v="1"/>
    <n v="30"/>
    <s v="30 A 34 ANOS"/>
    <x v="1"/>
    <s v="VIÚVO"/>
    <x v="1"/>
    <x v="1"/>
    <x v="1"/>
    <s v="SANTO AMARO"/>
    <x v="3"/>
  </r>
  <r>
    <n v="560"/>
    <s v="PEDRO"/>
    <s v="RAMOS DA SILVA"/>
    <x v="0"/>
    <n v="34"/>
    <s v="30 A 34 ANOS"/>
    <x v="0"/>
    <s v="SOLTEIRO"/>
    <x v="1"/>
    <x v="1"/>
    <x v="1"/>
    <s v="LORENA"/>
    <x v="4"/>
  </r>
  <r>
    <n v="561"/>
    <s v="CARLOTA"/>
    <s v="FENEMBERG"/>
    <x v="1"/>
    <n v="14"/>
    <s v="10 A 14 ANOS"/>
    <x v="0"/>
    <s v="SOLTEIRO"/>
    <x v="1"/>
    <x v="1"/>
    <x v="11"/>
    <m/>
    <x v="0"/>
  </r>
  <r>
    <n v="562"/>
    <s v="ANTONIA"/>
    <s v="FRANCISCA NEVES"/>
    <x v="1"/>
    <n v="35"/>
    <s v="35 A 39 ANOS"/>
    <x v="1"/>
    <s v="SOLTEIRO"/>
    <x v="1"/>
    <x v="1"/>
    <x v="1"/>
    <s v="SÃO PAULO"/>
    <x v="3"/>
  </r>
  <r>
    <n v="563"/>
    <s v="PAULINA"/>
    <s v="MARIA THEREZA"/>
    <x v="1"/>
    <n v="48"/>
    <s v="45 A 49 ANOS"/>
    <x v="2"/>
    <s v="SOLTEIRO"/>
    <x v="1"/>
    <x v="1"/>
    <x v="1"/>
    <s v="LORENA"/>
    <x v="4"/>
  </r>
  <r>
    <n v="564"/>
    <s v="LUIZA"/>
    <s v="PETERSEN"/>
    <x v="1"/>
    <n v="25"/>
    <s v="25 A 29 ANOS"/>
    <x v="4"/>
    <s v="SOLTEIRO"/>
    <x v="1"/>
    <x v="1"/>
    <x v="11"/>
    <s v="COLÔNIA JOINVILE"/>
    <x v="0"/>
  </r>
  <r>
    <n v="565"/>
    <s v="JOSE"/>
    <s v="ALVES"/>
    <x v="0"/>
    <n v="18"/>
    <s v="15 A 19 ANOS"/>
    <x v="0"/>
    <s v="SOLTEIRO"/>
    <x v="0"/>
    <x v="3"/>
    <x v="0"/>
    <m/>
    <x v="0"/>
  </r>
  <r>
    <n v="566"/>
    <s v="SOPHIA"/>
    <s v="BEIRKE"/>
    <x v="1"/>
    <n v="22"/>
    <s v="20 A 24 ANOS"/>
    <x v="0"/>
    <s v="CASADO"/>
    <x v="1"/>
    <x v="1"/>
    <x v="11"/>
    <s v="COLÔNIA JOINVILE"/>
    <x v="0"/>
  </r>
  <r>
    <n v="567"/>
    <s v="ROZA"/>
    <s v="PINTO TAVARES"/>
    <x v="1"/>
    <n v="23"/>
    <s v="20 A 24 ANOS"/>
    <x v="2"/>
    <s v="CASADO"/>
    <x v="1"/>
    <x v="1"/>
    <x v="1"/>
    <s v="FREGUESIA DO Ó"/>
    <x v="3"/>
  </r>
  <r>
    <n v="568"/>
    <s v="CATHARINA"/>
    <s v="SANTHA"/>
    <x v="1"/>
    <n v="23"/>
    <s v="20 A 24 ANOS"/>
    <x v="0"/>
    <s v="SOLTEIRO"/>
    <x v="1"/>
    <x v="1"/>
    <x v="1"/>
    <s v="SÃO PAULO"/>
    <x v="3"/>
  </r>
  <r>
    <n v="569"/>
    <s v="BENEDICTA"/>
    <s v="PIRES DE OLIVEIRA"/>
    <x v="1"/>
    <n v="30"/>
    <s v="30 A 34 ANOS"/>
    <x v="0"/>
    <s v="SOLTEIRO"/>
    <x v="1"/>
    <x v="1"/>
    <x v="1"/>
    <s v="SANTO AMARO"/>
    <x v="3"/>
  </r>
  <r>
    <n v="570"/>
    <s v="PEDRO"/>
    <s v="DURANDA"/>
    <x v="0"/>
    <n v="40"/>
    <s v="40 A 44 ANOS"/>
    <x v="0"/>
    <s v="SOLTEIRO"/>
    <x v="0"/>
    <x v="10"/>
    <x v="0"/>
    <m/>
    <x v="0"/>
  </r>
  <r>
    <n v="571"/>
    <s v="ADOLPHO"/>
    <s v="CARENCIO"/>
    <x v="0"/>
    <n v="32"/>
    <s v="30 A 34 ANOS"/>
    <x v="0"/>
    <s v="VIÚVO"/>
    <x v="0"/>
    <x v="0"/>
    <x v="0"/>
    <m/>
    <x v="0"/>
  </r>
  <r>
    <n v="572"/>
    <s v="CORREA"/>
    <s v="CORNELIO"/>
    <x v="0"/>
    <n v="46"/>
    <s v="45 A 49 ANOS"/>
    <x v="2"/>
    <s v="SOLTEIRO"/>
    <x v="3"/>
    <x v="5"/>
    <x v="0"/>
    <m/>
    <x v="0"/>
  </r>
  <r>
    <n v="573"/>
    <s v="ANTONIO"/>
    <s v="ELIAS DA ROZA"/>
    <x v="0"/>
    <n v="25"/>
    <s v="25 A 29 ANOS"/>
    <x v="6"/>
    <s v="CASADO"/>
    <x v="1"/>
    <x v="1"/>
    <x v="1"/>
    <s v="ATIBAIA"/>
    <x v="2"/>
  </r>
  <r>
    <n v="574"/>
    <s v="PAULINA"/>
    <s v="DA SILVA GORDO"/>
    <x v="1"/>
    <n v="33"/>
    <s v="30 A 34 ANOS"/>
    <x v="2"/>
    <s v="SOLTEIRO"/>
    <x v="1"/>
    <x v="1"/>
    <x v="1"/>
    <s v="PIRACICABA"/>
    <x v="6"/>
  </r>
  <r>
    <n v="575"/>
    <s v="JESUÍNA"/>
    <s v="CHRISTINA PEREIRA DOMINGA"/>
    <x v="1"/>
    <n v="29"/>
    <s v="25 A 29 ANOS"/>
    <x v="0"/>
    <s v="SOLTEIRO"/>
    <x v="1"/>
    <x v="1"/>
    <x v="1"/>
    <s v="ITAPECERICA"/>
    <x v="9"/>
  </r>
  <r>
    <n v="576"/>
    <s v="ALEXANDRE"/>
    <s v="FERNANDES"/>
    <x v="0"/>
    <n v="17"/>
    <s v="15 A 19 ANOS"/>
    <x v="0"/>
    <s v="SOLTEIRO"/>
    <x v="0"/>
    <x v="3"/>
    <x v="0"/>
    <m/>
    <x v="0"/>
  </r>
  <r>
    <n v="577"/>
    <s v="ANTONIO"/>
    <s v="DA COSTA ROIZ"/>
    <x v="0"/>
    <n v="30"/>
    <s v="30 A 34 ANOS"/>
    <x v="0"/>
    <s v="SOLTEIRO"/>
    <x v="0"/>
    <x v="3"/>
    <x v="0"/>
    <m/>
    <x v="0"/>
  </r>
  <r>
    <n v="578"/>
    <s v="JOSE"/>
    <s v="CALIXTO BORGES"/>
    <x v="0"/>
    <n v="30"/>
    <s v="30 A 34 ANOS"/>
    <x v="0"/>
    <s v="SOLTEIRO"/>
    <x v="1"/>
    <x v="1"/>
    <x v="1"/>
    <s v="TAUBATÉ"/>
    <x v="4"/>
  </r>
  <r>
    <n v="579"/>
    <s v="CECÍLIA*CANDIDA"/>
    <s v="ECÍLIA CANDIDA"/>
    <x v="1"/>
    <n v="24"/>
    <s v="20 A 24 ANOS"/>
    <x v="2"/>
    <s v="CASADO"/>
    <x v="1"/>
    <x v="1"/>
    <x v="1"/>
    <s v="SÃO PAULO"/>
    <x v="3"/>
  </r>
  <r>
    <n v="580"/>
    <s v="RITA"/>
    <s v="CONSTANCIA DE JEZUS"/>
    <x v="1"/>
    <n v="30"/>
    <s v="30 A 34 ANOS"/>
    <x v="6"/>
    <s v="SOLTEIRO"/>
    <x v="1"/>
    <x v="1"/>
    <x v="1"/>
    <s v="SÃO JOSÉ DAS BARREIRAS"/>
    <x v="8"/>
  </r>
  <r>
    <n v="581"/>
    <s v="ANNA"/>
    <s v="HEUSI"/>
    <x v="1"/>
    <n v="19"/>
    <s v="15 A 19 ANOS"/>
    <x v="0"/>
    <s v="SOLTEIRO"/>
    <x v="1"/>
    <x v="1"/>
    <x v="1"/>
    <s v="SÃO PAULO"/>
    <x v="3"/>
  </r>
  <r>
    <n v="582"/>
    <s v="ANNA"/>
    <s v="ZICHMANN"/>
    <x v="1"/>
    <n v="16"/>
    <s v="15 A 19 ANOS"/>
    <x v="0"/>
    <s v="SOLTEIRO"/>
    <x v="1"/>
    <x v="1"/>
    <x v="11"/>
    <m/>
    <x v="0"/>
  </r>
  <r>
    <n v="583"/>
    <s v="BENEDICTO"/>
    <s v="FERREIRA LEITE"/>
    <x v="0"/>
    <n v="33"/>
    <s v="30 A 34 ANOS"/>
    <x v="1"/>
    <s v="SOLTEIRO"/>
    <x v="1"/>
    <x v="1"/>
    <x v="1"/>
    <s v="SÃO SEBASTIÃO"/>
    <x v="8"/>
  </r>
  <r>
    <n v="584"/>
    <s v="LUIZA"/>
    <s v="BARTHEL"/>
    <x v="1"/>
    <n v="20"/>
    <s v="20 A 24 ANOS"/>
    <x v="0"/>
    <s v="SOLTEIRO"/>
    <x v="1"/>
    <x v="1"/>
    <x v="11"/>
    <m/>
    <x v="0"/>
  </r>
  <r>
    <n v="585"/>
    <s v="MARGARIDA"/>
    <s v="LUIZA DA SILVA"/>
    <x v="1"/>
    <n v="23"/>
    <s v="20 A 24 ANOS"/>
    <x v="1"/>
    <s v="SOLTEIRO"/>
    <x v="1"/>
    <x v="1"/>
    <x v="1"/>
    <s v="PARNAÍBA"/>
    <x v="9"/>
  </r>
  <r>
    <n v="586"/>
    <s v="NICOLAU"/>
    <s v="DE LUCAS"/>
    <x v="0"/>
    <n v="30"/>
    <s v="30 A 34 ANOS"/>
    <x v="0"/>
    <s v="SOLTEIRO"/>
    <x v="0"/>
    <x v="0"/>
    <x v="0"/>
    <m/>
    <x v="0"/>
  </r>
  <r>
    <n v="587"/>
    <s v="MARIA"/>
    <s v="GERTRUDES DO CARMO"/>
    <x v="1"/>
    <n v="20"/>
    <s v="20 A 24 ANOS"/>
    <x v="2"/>
    <s v="VIÚVO"/>
    <x v="1"/>
    <x v="1"/>
    <x v="1"/>
    <s v="CAMPINAS"/>
    <x v="2"/>
  </r>
  <r>
    <n v="587"/>
    <s v="MARIA"/>
    <s v="GERTRUDES DO CARMO"/>
    <x v="1"/>
    <n v="20"/>
    <s v="20 A 24 ANOS"/>
    <x v="2"/>
    <s v="VIÚVO"/>
    <x v="1"/>
    <x v="1"/>
    <x v="1"/>
    <s v="CAMPINAS"/>
    <x v="2"/>
  </r>
  <r>
    <n v="588"/>
    <s v="MARIA"/>
    <s v="RICARDA"/>
    <x v="1"/>
    <n v="23"/>
    <s v="20 A 24 ANOS"/>
    <x v="6"/>
    <s v="VIÚVO"/>
    <x v="1"/>
    <x v="1"/>
    <x v="1"/>
    <s v="GUARATINGUETÁ"/>
    <x v="4"/>
  </r>
  <r>
    <n v="589"/>
    <s v="LEOPOLDINA"/>
    <s v="MARIA DO CARMO"/>
    <x v="1"/>
    <n v="37"/>
    <s v="35 A 39 ANOS"/>
    <x v="3"/>
    <s v="CASADO"/>
    <x v="1"/>
    <x v="1"/>
    <x v="1"/>
    <s v="CASA BRANCA "/>
    <x v="7"/>
  </r>
  <r>
    <n v="590"/>
    <s v="JOSÉ"/>
    <s v="FERNANDES"/>
    <x v="0"/>
    <n v="19"/>
    <s v="15 A 19 ANOS"/>
    <x v="0"/>
    <s v="SOLTEIRO"/>
    <x v="0"/>
    <x v="3"/>
    <x v="0"/>
    <m/>
    <x v="0"/>
  </r>
  <r>
    <n v="591"/>
    <s v="ROZA"/>
    <s v="MARIA DE JEZUS"/>
    <x v="1"/>
    <n v="65"/>
    <s v="65 A 69 ANOS"/>
    <x v="2"/>
    <s v="CASADO"/>
    <x v="3"/>
    <x v="5"/>
    <x v="0"/>
    <m/>
    <x v="0"/>
  </r>
  <r>
    <n v="592"/>
    <s v="MARIA"/>
    <s v="HERLING"/>
    <x v="1"/>
    <n v="40"/>
    <s v="40 A 44 ANOS"/>
    <x v="0"/>
    <s v="SOLTEIRO"/>
    <x v="0"/>
    <x v="6"/>
    <x v="0"/>
    <m/>
    <x v="0"/>
  </r>
  <r>
    <n v="593"/>
    <s v="SOPHIA"/>
    <s v="BERGMANN"/>
    <x v="1"/>
    <n v="20"/>
    <s v="20 A 24 ANOS"/>
    <x v="0"/>
    <s v="SOLTEIRO"/>
    <x v="0"/>
    <x v="6"/>
    <x v="0"/>
    <m/>
    <x v="0"/>
  </r>
  <r>
    <n v="594"/>
    <s v="UMBELINA"/>
    <s v="MARIA DO ESPIRITO SANTO"/>
    <x v="1"/>
    <n v="24"/>
    <s v="20 A 24 ANOS"/>
    <x v="6"/>
    <s v="SOLTEIRO"/>
    <x v="1"/>
    <x v="1"/>
    <x v="1"/>
    <s v="SANTO AMARO"/>
    <x v="3"/>
  </r>
  <r>
    <n v="595"/>
    <s v="ANTONIA"/>
    <s v="JACINTHA PIRES"/>
    <x v="1"/>
    <n v="30"/>
    <s v="30 A 34 ANOS"/>
    <x v="1"/>
    <s v="VIÚVO"/>
    <x v="1"/>
    <x v="1"/>
    <x v="1"/>
    <s v="PARNAÍBA"/>
    <x v="9"/>
  </r>
  <r>
    <n v="596"/>
    <s v="MARIA"/>
    <s v="BARUEL DOS SANTOS"/>
    <x v="1"/>
    <n v="19"/>
    <s v="15 A 19 ANOS"/>
    <x v="3"/>
    <s v="SOLTEIRO"/>
    <x v="1"/>
    <x v="1"/>
    <x v="1"/>
    <s v="SÃO PAULO"/>
    <x v="3"/>
  </r>
  <r>
    <n v="597"/>
    <s v="RITA"/>
    <s v="CAETANA"/>
    <x v="1"/>
    <n v="18"/>
    <s v="15 A 19 ANOS"/>
    <x v="1"/>
    <s v="CASADO"/>
    <x v="1"/>
    <x v="1"/>
    <x v="1"/>
    <s v="SÃO BERNARDO"/>
    <x v="3"/>
  </r>
  <r>
    <n v="598"/>
    <s v="CAROLINA"/>
    <s v="MARA DA CRUZ"/>
    <x v="1"/>
    <n v="30"/>
    <s v="30 A 34 ANOS"/>
    <x v="2"/>
    <s v="CASADO"/>
    <x v="1"/>
    <x v="1"/>
    <x v="1"/>
    <s v="SANTO AMARO"/>
    <x v="3"/>
  </r>
  <r>
    <n v="599"/>
    <s v="MARIA"/>
    <s v="FRANCISCA"/>
    <x v="1"/>
    <n v="25"/>
    <s v="25 A 29 ANOS"/>
    <x v="0"/>
    <s v="SOLTEIRO"/>
    <x v="1"/>
    <x v="1"/>
    <x v="1"/>
    <s v="SÃO PAULO"/>
    <x v="3"/>
  </r>
  <r>
    <n v="600"/>
    <s v="SEBASTIANA"/>
    <s v="ANNA GARCIA"/>
    <x v="1"/>
    <n v="45"/>
    <s v="45 A 49 ANOS"/>
    <x v="2"/>
    <s v="SOLTEIRO"/>
    <x v="1"/>
    <x v="1"/>
    <x v="9"/>
    <m/>
    <x v="0"/>
  </r>
  <r>
    <n v="601"/>
    <s v="JOAQUIM"/>
    <s v="CAMILLO"/>
    <x v="0"/>
    <n v="33"/>
    <s v="30 A 34 ANOS"/>
    <x v="0"/>
    <s v="SOLTEIRO"/>
    <x v="0"/>
    <x v="0"/>
    <x v="0"/>
    <m/>
    <x v="0"/>
  </r>
  <r>
    <n v="602"/>
    <s v="MANOEL"/>
    <s v="JOAQUIM"/>
    <x v="0"/>
    <n v="36"/>
    <s v="35 A 39 ANOS"/>
    <x v="0"/>
    <s v="SOLTEIRO"/>
    <x v="0"/>
    <x v="3"/>
    <x v="0"/>
    <m/>
    <x v="0"/>
  </r>
  <r>
    <n v="603"/>
    <s v="LUIZ"/>
    <s v="RATH"/>
    <x v="0"/>
    <n v="23"/>
    <s v="20 A 24 ANOS"/>
    <x v="0"/>
    <s v="SOLTEIRO"/>
    <x v="0"/>
    <x v="10"/>
    <x v="0"/>
    <m/>
    <x v="0"/>
  </r>
  <r>
    <n v="604"/>
    <s v="JUVENTINO"/>
    <s v="BRUNO"/>
    <x v="0"/>
    <n v="18"/>
    <s v="15 A 19 ANOS"/>
    <x v="2"/>
    <s v="SOLTEIRO"/>
    <x v="1"/>
    <x v="1"/>
    <x v="1"/>
    <s v="SÃO PAULO"/>
    <x v="3"/>
  </r>
  <r>
    <n v="605"/>
    <s v="MARCOLINA"/>
    <s v="PRESTES"/>
    <x v="1"/>
    <n v="14"/>
    <s v="10 A 14 ANOS"/>
    <x v="6"/>
    <s v="SOLTEIRO"/>
    <x v="1"/>
    <x v="1"/>
    <x v="1"/>
    <s v="SOROCABA"/>
    <x v="1"/>
  </r>
  <r>
    <n v="606"/>
    <s v="SOPHIA"/>
    <s v="PIETCHG"/>
    <x v="1"/>
    <n v="20"/>
    <s v="20 A 24 ANOS"/>
    <x v="0"/>
    <s v="SOLTEIRO"/>
    <x v="1"/>
    <x v="1"/>
    <x v="5"/>
    <s v="COLONIA BRACH"/>
    <x v="0"/>
  </r>
  <r>
    <n v="607"/>
    <s v="MATHILDES"/>
    <s v="DONNER"/>
    <x v="1"/>
    <n v="19"/>
    <s v="15 A 19 ANOS"/>
    <x v="0"/>
    <s v="SOLTEIRO"/>
    <x v="1"/>
    <x v="1"/>
    <x v="11"/>
    <s v="COLONIA DE SANTA CATARINA"/>
    <x v="0"/>
  </r>
  <r>
    <n v="608"/>
    <s v="ALBERTINA"/>
    <s v="NEBS"/>
    <x v="1"/>
    <n v="20"/>
    <s v="20 A 24 ANOS"/>
    <x v="4"/>
    <s v="CASADO"/>
    <x v="1"/>
    <x v="1"/>
    <x v="11"/>
    <m/>
    <x v="0"/>
  </r>
  <r>
    <n v="609"/>
    <s v="FRANCISCO"/>
    <s v="JACINTHO PIMENTEL"/>
    <x v="0"/>
    <n v="17"/>
    <s v="15 A 19 ANOS"/>
    <x v="0"/>
    <s v="SOLTEIRO"/>
    <x v="0"/>
    <x v="3"/>
    <x v="0"/>
    <m/>
    <x v="0"/>
  </r>
  <r>
    <n v="610"/>
    <s v="ALMA"/>
    <s v="KLUGER"/>
    <x v="1"/>
    <n v="23"/>
    <s v="20 A 24 ANOS"/>
    <x v="0"/>
    <s v="SOLTEIRO"/>
    <x v="1"/>
    <x v="1"/>
    <x v="11"/>
    <m/>
    <x v="0"/>
  </r>
  <r>
    <n v="611"/>
    <s v="AUGUSTO"/>
    <s v="ANTONIO DOS ANJOS"/>
    <x v="0"/>
    <n v="16"/>
    <s v="15 A 19 ANOS"/>
    <x v="1"/>
    <s v="SOLTEIRO"/>
    <x v="1"/>
    <x v="1"/>
    <x v="1"/>
    <s v="SÃO PAULO"/>
    <x v="3"/>
  </r>
  <r>
    <n v="612"/>
    <s v="FRANCISCO"/>
    <s v="CATHARINA"/>
    <x v="0"/>
    <n v="38"/>
    <s v="35 A 39 ANOS"/>
    <x v="0"/>
    <s v="SOLTEIRO"/>
    <x v="0"/>
    <x v="3"/>
    <x v="0"/>
    <m/>
    <x v="0"/>
  </r>
  <r>
    <n v="613"/>
    <s v="BERTHA"/>
    <s v="UTES"/>
    <x v="1"/>
    <n v="23"/>
    <s v="20 A 24 ANOS"/>
    <x v="4"/>
    <s v="CASADO"/>
    <x v="1"/>
    <x v="1"/>
    <x v="11"/>
    <m/>
    <x v="0"/>
  </r>
  <r>
    <n v="614"/>
    <s v="JULIÃO"/>
    <s v="ROIZ DA SILVA"/>
    <x v="0"/>
    <n v="24"/>
    <s v="20 A 24 ANOS"/>
    <x v="4"/>
    <s v="SOLTEIRO"/>
    <x v="1"/>
    <x v="1"/>
    <x v="1"/>
    <s v="SÃO PAULO"/>
    <x v="3"/>
  </r>
  <r>
    <n v="615"/>
    <s v="ANNA"/>
    <s v="STEFANI"/>
    <x v="1"/>
    <n v="23"/>
    <s v="20 A 24 ANOS"/>
    <x v="0"/>
    <s v="SOLTEIRO"/>
    <x v="2"/>
    <x v="2"/>
    <x v="0"/>
    <m/>
    <x v="0"/>
  </r>
  <r>
    <n v="616"/>
    <s v="JOAQUIM"/>
    <s v="BAPTISTA DA CRUZ"/>
    <x v="0"/>
    <n v="28"/>
    <s v="25 A 29 ANOS"/>
    <x v="0"/>
    <s v="SOLTEIRO"/>
    <x v="0"/>
    <x v="3"/>
    <x v="0"/>
    <m/>
    <x v="0"/>
  </r>
  <r>
    <n v="617"/>
    <s v="PEDRO"/>
    <s v="ALEXANDRINO DE CAMPOS"/>
    <x v="0"/>
    <n v="26"/>
    <s v="25 A 29 ANOS"/>
    <x v="1"/>
    <s v="SOLTEIRO"/>
    <x v="1"/>
    <x v="1"/>
    <x v="1"/>
    <s v="JUQUERI"/>
    <x v="9"/>
  </r>
  <r>
    <n v="618"/>
    <s v="AFFONSO"/>
    <s v="RATH"/>
    <x v="0"/>
    <n v="21"/>
    <s v="20 A 24 ANOS"/>
    <x v="0"/>
    <s v="SOLTEIRO"/>
    <x v="1"/>
    <x v="1"/>
    <x v="1"/>
    <s v="SÃO PAULO"/>
    <x v="3"/>
  </r>
  <r>
    <n v="619"/>
    <s v="ENEAS"/>
    <s v="RIOS"/>
    <x v="0"/>
    <n v="32"/>
    <s v="30 A 34 ANOS"/>
    <x v="0"/>
    <s v="SOLTEIRO"/>
    <x v="0"/>
    <x v="0"/>
    <x v="0"/>
    <m/>
    <x v="0"/>
  </r>
  <r>
    <n v="620"/>
    <s v="CONSTANCIA"/>
    <s v="MARIA DE JEZUS"/>
    <x v="1"/>
    <n v="30"/>
    <s v="30 A 34 ANOS"/>
    <x v="1"/>
    <s v="SOLTEIRO"/>
    <x v="1"/>
    <x v="1"/>
    <x v="1"/>
    <s v="CANANÉIA"/>
    <x v="11"/>
  </r>
  <r>
    <n v="621"/>
    <s v="LINO"/>
    <s v="JOSE DE SOUZA"/>
    <x v="0"/>
    <n v="70"/>
    <s v="70 ANOS OU MAIS"/>
    <x v="2"/>
    <s v="CASADO"/>
    <x v="1"/>
    <x v="1"/>
    <x v="3"/>
    <s v="RIO DE JANEIRO"/>
    <x v="0"/>
  </r>
  <r>
    <n v="622"/>
    <s v="JOSE"/>
    <s v="DOS SANTOS CARVALHO"/>
    <x v="0"/>
    <n v="27"/>
    <s v="25 A 29 ANOS"/>
    <x v="0"/>
    <s v="CASADO"/>
    <x v="0"/>
    <x v="3"/>
    <x v="0"/>
    <m/>
    <x v="0"/>
  </r>
  <r>
    <n v="623"/>
    <s v="JOÃO"/>
    <s v="MODESTO DE ARAUJO"/>
    <x v="0"/>
    <n v="19"/>
    <s v="15 A 19 ANOS"/>
    <x v="0"/>
    <s v="CASADO"/>
    <x v="1"/>
    <x v="1"/>
    <x v="1"/>
    <s v="SANTO AMARO"/>
    <x v="3"/>
  </r>
  <r>
    <n v="624"/>
    <s v="JOÃO"/>
    <s v="CAETANO DE JEZUS"/>
    <x v="0"/>
    <n v="12"/>
    <s v="10 A 14 ANOS"/>
    <x v="2"/>
    <s v="SOLTEIRO"/>
    <x v="1"/>
    <x v="1"/>
    <x v="1"/>
    <s v="SÃO PAULO"/>
    <x v="3"/>
  </r>
  <r>
    <n v="625"/>
    <s v="MARIA"/>
    <s v="JOSÉ DE JEZUS"/>
    <x v="1"/>
    <n v="33"/>
    <s v="30 A 34 ANOS"/>
    <x v="1"/>
    <s v="CASADO"/>
    <x v="1"/>
    <x v="1"/>
    <x v="1"/>
    <s v="UBATUBA"/>
    <x v="8"/>
  </r>
  <r>
    <n v="626"/>
    <s v="BENEDICTA"/>
    <s v="MARIA DA CONCEIÇÃO"/>
    <x v="1"/>
    <n v="25"/>
    <s v="25 A 29 ANOS"/>
    <x v="0"/>
    <s v="SOLTEIRO"/>
    <x v="1"/>
    <x v="1"/>
    <x v="1"/>
    <s v="JACAREÍ"/>
    <x v="4"/>
  </r>
  <r>
    <n v="627"/>
    <s v="MIGUEL"/>
    <s v="GIRAN"/>
    <x v="0"/>
    <n v="46"/>
    <s v="45 A 49 ANOS"/>
    <x v="0"/>
    <s v="SOLTEIRO"/>
    <x v="0"/>
    <x v="10"/>
    <x v="0"/>
    <m/>
    <x v="0"/>
  </r>
  <r>
    <n v="628"/>
    <s v="MARGARIDA"/>
    <s v="ROZA DA FONSECA"/>
    <x v="1"/>
    <n v="43"/>
    <s v="40 A 44 ANOS"/>
    <x v="1"/>
    <s v="SOLTEIRO"/>
    <x v="1"/>
    <x v="1"/>
    <x v="13"/>
    <m/>
    <x v="0"/>
  </r>
  <r>
    <n v="629"/>
    <s v="ANNA"/>
    <s v="MARIA DA CONCEIÇÃO"/>
    <x v="1"/>
    <n v="50"/>
    <s v="50 A 54 ANOS"/>
    <x v="6"/>
    <s v="CASADO"/>
    <x v="1"/>
    <x v="1"/>
    <x v="1"/>
    <s v="CAMPINAS"/>
    <x v="2"/>
  </r>
  <r>
    <n v="630"/>
    <s v="MARCELINA"/>
    <s v="MARIA DE JEZUS"/>
    <x v="1"/>
    <n v="54"/>
    <s v="50 A 54 ANOS"/>
    <x v="2"/>
    <s v="SOLTEIRO"/>
    <x v="1"/>
    <x v="1"/>
    <x v="6"/>
    <m/>
    <x v="0"/>
  </r>
  <r>
    <n v="631"/>
    <s v="ANTONIO"/>
    <s v="CAZEAUX"/>
    <x v="0"/>
    <n v="32"/>
    <s v="30 A 34 ANOS"/>
    <x v="0"/>
    <s v="SOLTEIRO"/>
    <x v="0"/>
    <x v="10"/>
    <x v="0"/>
    <m/>
    <x v="0"/>
  </r>
  <r>
    <n v="632"/>
    <s v="ANTONIO"/>
    <s v="AUGUSTO DA ROZA"/>
    <x v="0"/>
    <n v="26"/>
    <s v="25 A 29 ANOS"/>
    <x v="1"/>
    <s v="SOLTEIRO"/>
    <x v="1"/>
    <x v="1"/>
    <x v="3"/>
    <s v="RIO DE JANEIRO"/>
    <x v="0"/>
  </r>
  <r>
    <n v="633"/>
    <s v="DOMINGOS"/>
    <s v="FEUHIR"/>
    <x v="0"/>
    <n v="40"/>
    <s v="40 A 44 ANOS"/>
    <x v="0"/>
    <s v="SOLTEIRO"/>
    <x v="0"/>
    <x v="0"/>
    <x v="0"/>
    <m/>
    <x v="0"/>
  </r>
  <r>
    <n v="634"/>
    <s v="FREIDA"/>
    <s v="LURY"/>
    <x v="1"/>
    <n v="22"/>
    <s v="20 A 24 ANOS"/>
    <x v="0"/>
    <s v="VIÚVO"/>
    <x v="0"/>
    <x v="6"/>
    <x v="0"/>
    <m/>
    <x v="0"/>
  </r>
  <r>
    <n v="635"/>
    <s v="MARTHA"/>
    <s v="KERCHEIBEL"/>
    <x v="1"/>
    <n v="21"/>
    <s v="20 A 24 ANOS"/>
    <x v="0"/>
    <s v="CASADO"/>
    <x v="0"/>
    <x v="6"/>
    <x v="0"/>
    <m/>
    <x v="0"/>
  </r>
  <r>
    <n v="636"/>
    <s v="CECÍLIA"/>
    <s v="HAUSEN"/>
    <x v="1"/>
    <n v="30"/>
    <s v="30 A 34 ANOS"/>
    <x v="4"/>
    <s v="SOLTEIRO"/>
    <x v="0"/>
    <x v="6"/>
    <x v="0"/>
    <m/>
    <x v="0"/>
  </r>
  <r>
    <n v="637"/>
    <s v="ANNA"/>
    <s v="MARTHA PEREIRA"/>
    <x v="1"/>
    <n v="30"/>
    <s v="30 A 34 ANOS"/>
    <x v="1"/>
    <s v="SOLTEIRO"/>
    <x v="1"/>
    <x v="1"/>
    <x v="10"/>
    <m/>
    <x v="0"/>
  </r>
  <r>
    <n v="638"/>
    <s v="RAFAELA"/>
    <s v="PETRASSA"/>
    <x v="1"/>
    <n v="30"/>
    <s v="30 A 34 ANOS"/>
    <x v="0"/>
    <s v="SOLTEIRO"/>
    <x v="0"/>
    <x v="0"/>
    <x v="0"/>
    <m/>
    <x v="0"/>
  </r>
  <r>
    <n v="639"/>
    <s v="GIUSEPPE"/>
    <s v="SIRNE"/>
    <x v="0"/>
    <n v="33"/>
    <s v="30 A 34 ANOS"/>
    <x v="0"/>
    <s v="SOLTEIRO"/>
    <x v="0"/>
    <x v="0"/>
    <x v="0"/>
    <m/>
    <x v="0"/>
  </r>
  <r>
    <n v="640"/>
    <s v="VICENTE"/>
    <s v="VERBICON"/>
    <x v="0"/>
    <n v="29"/>
    <s v="25 A 29 ANOS"/>
    <x v="0"/>
    <s v="SOLTEIRO"/>
    <x v="0"/>
    <x v="0"/>
    <x v="0"/>
    <m/>
    <x v="0"/>
  </r>
  <r>
    <n v="641"/>
    <s v="JOSÉ"/>
    <s v="SOARES"/>
    <x v="0"/>
    <n v="25"/>
    <s v="25 A 29 ANOS"/>
    <x v="4"/>
    <s v="SOLTEIRO"/>
    <x v="0"/>
    <x v="3"/>
    <x v="0"/>
    <m/>
    <x v="0"/>
  </r>
  <r>
    <n v="642"/>
    <s v="ANTONIO"/>
    <s v="CORREA ERSE"/>
    <x v="0"/>
    <n v="35"/>
    <s v="35 A 39 ANOS"/>
    <x v="0"/>
    <s v="SOLTEIRO"/>
    <x v="0"/>
    <x v="3"/>
    <x v="0"/>
    <m/>
    <x v="0"/>
  </r>
  <r>
    <n v="643"/>
    <s v="VICTORIA"/>
    <s v="MARIA DA CONCEIÇÃO"/>
    <x v="1"/>
    <n v="50"/>
    <s v="50 A 54 ANOS"/>
    <x v="1"/>
    <s v="SOLTEIRO"/>
    <x v="1"/>
    <x v="1"/>
    <x v="1"/>
    <s v="COTIA"/>
    <x v="9"/>
  </r>
  <r>
    <n v="644"/>
    <s v="BENEDICTA"/>
    <s v="LEBNA"/>
    <x v="1"/>
    <n v="60"/>
    <s v="60 A 64 ANOS"/>
    <x v="6"/>
    <s v="SOLTEIRO"/>
    <x v="3"/>
    <x v="5"/>
    <x v="0"/>
    <m/>
    <x v="0"/>
  </r>
  <r>
    <n v="645"/>
    <s v="JOANNA"/>
    <s v="MARIA DAS DORES"/>
    <x v="1"/>
    <n v="15"/>
    <s v="15 A 19 ANOS"/>
    <x v="6"/>
    <s v="SOLTEIRO"/>
    <x v="1"/>
    <x v="1"/>
    <x v="1"/>
    <s v="SÃO PAULO"/>
    <x v="3"/>
  </r>
  <r>
    <n v="646"/>
    <s v="JOANNA"/>
    <s v="MARIA"/>
    <x v="1"/>
    <n v="12"/>
    <s v="10 A 14 ANOS"/>
    <x v="0"/>
    <s v="SOLTEIRO"/>
    <x v="1"/>
    <x v="1"/>
    <x v="1"/>
    <s v="ITAQUAQUECETUBA"/>
    <x v="9"/>
  </r>
  <r>
    <n v="647"/>
    <s v="LUCIA"/>
    <s v="MARIA GUIMARÃES"/>
    <x v="1"/>
    <n v="55"/>
    <s v="55 A 59 ANOS"/>
    <x v="6"/>
    <s v="SOLTEIRO"/>
    <x v="1"/>
    <x v="1"/>
    <x v="3"/>
    <s v="RIO DE JANEIRO"/>
    <x v="0"/>
  </r>
  <r>
    <n v="648"/>
    <s v="JOÃO"/>
    <s v="COSME VIVEIROS"/>
    <x v="0"/>
    <n v="28"/>
    <s v="25 A 29 ANOS"/>
    <x v="0"/>
    <s v="CASADO"/>
    <x v="0"/>
    <x v="3"/>
    <x v="0"/>
    <m/>
    <x v="0"/>
  </r>
  <r>
    <n v="649"/>
    <s v="ANTONIO"/>
    <s v="ALVES D'OLIVEIRA"/>
    <x v="0"/>
    <n v="24"/>
    <s v="20 A 24 ANOS"/>
    <x v="1"/>
    <s v="SOLTEIRO"/>
    <x v="1"/>
    <x v="1"/>
    <x v="1"/>
    <s v="TAUBATÉ"/>
    <x v="4"/>
  </r>
  <r>
    <n v="650"/>
    <s v="FERNANDO"/>
    <s v="MAGLIANO"/>
    <x v="0"/>
    <n v="25"/>
    <s v="25 A 29 ANOS"/>
    <x v="0"/>
    <s v="SOLTEIRO"/>
    <x v="0"/>
    <x v="0"/>
    <x v="0"/>
    <m/>
    <x v="0"/>
  </r>
  <r>
    <n v="651"/>
    <s v="JOÃO"/>
    <s v="ANTONIO DE CAMARGO"/>
    <x v="0"/>
    <n v="18"/>
    <s v="15 A 19 ANOS"/>
    <x v="6"/>
    <s v="SOLTEIRO"/>
    <x v="1"/>
    <x v="1"/>
    <x v="1"/>
    <s v="CAMPINAS"/>
    <x v="2"/>
  </r>
  <r>
    <n v="652"/>
    <s v="FRANCISCO"/>
    <s v="RUGIORI"/>
    <x v="0"/>
    <n v="60"/>
    <s v="60 A 64 ANOS"/>
    <x v="0"/>
    <s v="SOLTEIRO"/>
    <x v="0"/>
    <x v="0"/>
    <x v="0"/>
    <m/>
    <x v="0"/>
  </r>
  <r>
    <n v="653"/>
    <s v="JOÃO"/>
    <s v="GUIMARÃES"/>
    <x v="0"/>
    <n v="21"/>
    <s v="20 A 24 ANOS"/>
    <x v="2"/>
    <s v="SOLTEIRO"/>
    <x v="1"/>
    <x v="1"/>
    <x v="3"/>
    <s v="NITERÓI"/>
    <x v="0"/>
  </r>
  <r>
    <n v="654"/>
    <s v="PLACIDINA"/>
    <s v="LEME"/>
    <x v="1"/>
    <n v="36"/>
    <s v="35 A 39 ANOS"/>
    <x v="1"/>
    <s v="SOLTEIRO"/>
    <x v="1"/>
    <x v="1"/>
    <x v="1"/>
    <s v="COTIA"/>
    <x v="9"/>
  </r>
  <r>
    <n v="655"/>
    <s v="MARIA"/>
    <s v="ADELAIDE SCHREIDER"/>
    <x v="1"/>
    <n v="18"/>
    <s v="15 A 19 ANOS"/>
    <x v="0"/>
    <s v="CASADO"/>
    <x v="0"/>
    <x v="6"/>
    <x v="0"/>
    <m/>
    <x v="0"/>
  </r>
  <r>
    <n v="656"/>
    <s v="MARIA"/>
    <s v="MAGDALENA"/>
    <x v="1"/>
    <n v="40"/>
    <s v="40 A 44 ANOS"/>
    <x v="1"/>
    <s v="SOLTEIRO"/>
    <x v="1"/>
    <x v="1"/>
    <x v="1"/>
    <s v="IGUAPE"/>
    <x v="11"/>
  </r>
  <r>
    <n v="657"/>
    <s v="JOAQUIM"/>
    <s v="TEIXEIRA"/>
    <x v="0"/>
    <n v="32"/>
    <s v="30 A 34 ANOS"/>
    <x v="0"/>
    <s v="SOLTEIRO"/>
    <x v="0"/>
    <x v="3"/>
    <x v="0"/>
    <m/>
    <x v="0"/>
  </r>
  <r>
    <n v="658"/>
    <s v="JOAQUIM"/>
    <s v="DIAS DOS SANTOS"/>
    <x v="0"/>
    <n v="27"/>
    <s v="25 A 29 ANOS"/>
    <x v="0"/>
    <s v="SOLTEIRO"/>
    <x v="0"/>
    <x v="3"/>
    <x v="0"/>
    <m/>
    <x v="0"/>
  </r>
  <r>
    <n v="659"/>
    <s v="SERAFIM"/>
    <s v="COELHO"/>
    <x v="0"/>
    <n v="49"/>
    <s v="45 A 49 ANOS"/>
    <x v="0"/>
    <s v="SOLTEIRO"/>
    <x v="0"/>
    <x v="3"/>
    <x v="0"/>
    <m/>
    <x v="0"/>
  </r>
  <r>
    <n v="660"/>
    <s v="ANTONIO"/>
    <s v="LOPES"/>
    <x v="0"/>
    <n v="26"/>
    <s v="25 A 29 ANOS"/>
    <x v="0"/>
    <s v="SOLTEIRO"/>
    <x v="0"/>
    <x v="3"/>
    <x v="0"/>
    <m/>
    <x v="0"/>
  </r>
  <r>
    <n v="661"/>
    <s v="MARIA"/>
    <s v="BENEDICTA DE OLIVEIRA"/>
    <x v="1"/>
    <n v="25"/>
    <s v="25 A 29 ANOS"/>
    <x v="2"/>
    <s v="VIÚVO"/>
    <x v="1"/>
    <x v="1"/>
    <x v="1"/>
    <s v="SÃO PAULO"/>
    <x v="3"/>
  </r>
  <r>
    <n v="662"/>
    <s v="ALEXANDRINA"/>
    <s v="AMELIA"/>
    <x v="1"/>
    <n v="12"/>
    <s v="10 A 14 ANOS"/>
    <x v="3"/>
    <s v="CASADO"/>
    <x v="1"/>
    <x v="1"/>
    <x v="1"/>
    <s v="SÃO PAULO"/>
    <x v="3"/>
  </r>
  <r>
    <n v="663"/>
    <s v="CARLOTA"/>
    <s v="MARIA DE JESUS"/>
    <x v="1"/>
    <n v="36"/>
    <s v="35 A 39 ANOS"/>
    <x v="0"/>
    <s v="VIÚVO"/>
    <x v="1"/>
    <x v="1"/>
    <x v="1"/>
    <s v="SÃO PAULO"/>
    <x v="3"/>
  </r>
  <r>
    <n v="664"/>
    <s v="EMERENCIANA"/>
    <s v="MARIA GLZ. DE ANDRADE"/>
    <x v="1"/>
    <n v="20"/>
    <s v="20 A 24 ANOS"/>
    <x v="6"/>
    <s v="SOLTEIRO"/>
    <x v="1"/>
    <x v="1"/>
    <x v="1"/>
    <s v="SÃO JOSÉ DOS CAMPOS"/>
    <x v="4"/>
  </r>
  <r>
    <n v="665"/>
    <s v="MARIANA"/>
    <s v="DA COSTA"/>
    <x v="1"/>
    <n v="50"/>
    <s v="50 A 54 ANOS"/>
    <x v="2"/>
    <s v="VIÚVO"/>
    <x v="3"/>
    <x v="5"/>
    <x v="0"/>
    <m/>
    <x v="0"/>
  </r>
  <r>
    <n v="666"/>
    <s v="JOANNA"/>
    <s v="MARIA DO ESPIRITO SANTO"/>
    <x v="1"/>
    <n v="27"/>
    <s v="25 A 29 ANOS"/>
    <x v="1"/>
    <s v="SOLTEIRO"/>
    <x v="1"/>
    <x v="1"/>
    <x v="1"/>
    <s v="SÃO PAULO"/>
    <x v="3"/>
  </r>
  <r>
    <n v="667"/>
    <s v="IZABEL"/>
    <s v="SAMPAIO"/>
    <x v="1"/>
    <n v="30"/>
    <s v="30 A 34 ANOS"/>
    <x v="6"/>
    <s v="SOLTEIRO"/>
    <x v="1"/>
    <x v="1"/>
    <x v="1"/>
    <s v="ITU"/>
    <x v="2"/>
  </r>
  <r>
    <n v="668"/>
    <s v="MARIA"/>
    <s v="ZUMMASH"/>
    <x v="1"/>
    <n v="14"/>
    <s v="10 A 14 ANOS"/>
    <x v="0"/>
    <s v="SOLTEIRO"/>
    <x v="0"/>
    <x v="6"/>
    <x v="0"/>
    <m/>
    <x v="0"/>
  </r>
  <r>
    <n v="669"/>
    <s v="ANNA"/>
    <s v="FRANCISCA DO CARMO NEVES"/>
    <x v="1"/>
    <n v="60"/>
    <s v="60 A 64 ANOS"/>
    <x v="1"/>
    <s v="SOLTEIRO"/>
    <x v="1"/>
    <x v="1"/>
    <x v="1"/>
    <s v="MOGI DAS CRUZES"/>
    <x v="4"/>
  </r>
  <r>
    <n v="670"/>
    <s v="LAURA"/>
    <s v="VAZ DA SILVA"/>
    <x v="1"/>
    <n v="44"/>
    <s v="40 A 44 ANOS"/>
    <x v="6"/>
    <s v="VIÚVO"/>
    <x v="1"/>
    <x v="1"/>
    <x v="9"/>
    <m/>
    <x v="0"/>
  </r>
  <r>
    <n v="671"/>
    <s v="MATHILDE"/>
    <s v="MARIA VIEIRA"/>
    <x v="1"/>
    <n v="49"/>
    <s v="45 A 49 ANOS"/>
    <x v="6"/>
    <s v="SOLTEIRO"/>
    <x v="1"/>
    <x v="1"/>
    <x v="1"/>
    <s v="COTIA"/>
    <x v="9"/>
  </r>
  <r>
    <n v="672"/>
    <s v="PAULA"/>
    <s v="JACINTHA BUENO"/>
    <x v="1"/>
    <n v="24"/>
    <s v="20 A 24 ANOS"/>
    <x v="6"/>
    <s v="SOLTEIRO"/>
    <x v="1"/>
    <x v="1"/>
    <x v="1"/>
    <s v="CAMPINAS"/>
    <x v="2"/>
  </r>
  <r>
    <n v="673"/>
    <s v="MARIA"/>
    <s v="JOSEPHA DA CONCEIÇÃO"/>
    <x v="1"/>
    <n v="40"/>
    <s v="40 A 44 ANOS"/>
    <x v="2"/>
    <s v="SOLTEIRO"/>
    <x v="1"/>
    <x v="1"/>
    <x v="1"/>
    <s v="CAMPINAS"/>
    <x v="2"/>
  </r>
  <r>
    <n v="674"/>
    <s v="MARIA"/>
    <s v="LUCIA PEREIRA DE JESUS"/>
    <x v="1"/>
    <n v="34"/>
    <s v="30 A 34 ANOS"/>
    <x v="0"/>
    <s v="SOLTEIRO"/>
    <x v="0"/>
    <x v="3"/>
    <x v="0"/>
    <m/>
    <x v="0"/>
  </r>
  <r>
    <n v="675"/>
    <s v="MARIA"/>
    <s v="DAS DORES RAMOS"/>
    <x v="1"/>
    <n v="45"/>
    <s v="45 A 49 ANOS"/>
    <x v="6"/>
    <s v="SOLTEIRO"/>
    <x v="1"/>
    <x v="1"/>
    <x v="1"/>
    <s v="SOROCABA"/>
    <x v="1"/>
  </r>
  <r>
    <n v="676"/>
    <s v="GIUDITTA"/>
    <s v="LOCATELLI"/>
    <x v="1"/>
    <n v="19"/>
    <s v="15 A 19 ANOS"/>
    <x v="0"/>
    <s v="SOLTEIRO"/>
    <x v="0"/>
    <x v="0"/>
    <x v="0"/>
    <m/>
    <x v="0"/>
  </r>
  <r>
    <n v="677"/>
    <s v="ERNESTINA"/>
    <s v="COLLEONI"/>
    <x v="1"/>
    <n v="15"/>
    <s v="15 A 19 ANOS"/>
    <x v="0"/>
    <s v="CASADO"/>
    <x v="0"/>
    <x v="0"/>
    <x v="0"/>
    <m/>
    <x v="0"/>
  </r>
  <r>
    <n v="678"/>
    <s v="MANOEL"/>
    <s v="FERNANDES"/>
    <x v="0"/>
    <n v="23"/>
    <s v="20 A 24 ANOS"/>
    <x v="0"/>
    <s v="CASADO"/>
    <x v="0"/>
    <x v="3"/>
    <x v="0"/>
    <m/>
    <x v="0"/>
  </r>
  <r>
    <n v="679"/>
    <s v="JOSE"/>
    <s v="CARDOSO DA SILVA"/>
    <x v="0"/>
    <n v="22"/>
    <s v="20 A 24 ANOS"/>
    <x v="0"/>
    <s v="SOLTEIRO"/>
    <x v="0"/>
    <x v="3"/>
    <x v="0"/>
    <m/>
    <x v="0"/>
  </r>
  <r>
    <n v="680"/>
    <s v="MARGARIDA"/>
    <s v="MARIA PORTO"/>
    <x v="1"/>
    <n v="60"/>
    <s v="60 A 64 ANOS"/>
    <x v="2"/>
    <s v="SOLTEIRO"/>
    <x v="3"/>
    <x v="5"/>
    <x v="0"/>
    <m/>
    <x v="0"/>
  </r>
  <r>
    <n v="681"/>
    <s v="MIQUELINA"/>
    <s v="LAURINDA"/>
    <x v="1"/>
    <n v="22"/>
    <s v="20 A 24 ANOS"/>
    <x v="0"/>
    <s v="CASADO"/>
    <x v="0"/>
    <x v="0"/>
    <x v="0"/>
    <m/>
    <x v="0"/>
  </r>
  <r>
    <n v="682"/>
    <s v="BRAZILIA"/>
    <s v="FELIZARDA PORTO"/>
    <x v="1"/>
    <n v="30"/>
    <s v="30 A 34 ANOS"/>
    <x v="2"/>
    <s v="SOLTEIRO"/>
    <x v="1"/>
    <x v="1"/>
    <x v="1"/>
    <s v="PARAIBUNA"/>
    <x v="8"/>
  </r>
  <r>
    <n v="683"/>
    <s v="BERTHA"/>
    <s v="N/MEBS"/>
    <x v="1"/>
    <n v="16"/>
    <s v="15 A 19 ANOS"/>
    <x v="0"/>
    <s v="CASADO"/>
    <x v="0"/>
    <x v="6"/>
    <x v="0"/>
    <m/>
    <x v="0"/>
  </r>
  <r>
    <n v="684"/>
    <s v="BENEDICTA"/>
    <s v="VICTORIA GARIBALDINA"/>
    <x v="1"/>
    <n v="25"/>
    <s v="25 A 29 ANOS"/>
    <x v="2"/>
    <s v="SOLTEIRO"/>
    <x v="1"/>
    <x v="1"/>
    <x v="1"/>
    <s v="COTIA"/>
    <x v="9"/>
  </r>
  <r>
    <n v="685"/>
    <s v="ANTONIO"/>
    <s v="DA SILVA COSTA"/>
    <x v="0"/>
    <n v="41"/>
    <s v="40 A 44 ANOS"/>
    <x v="3"/>
    <s v="SOLTEIRO"/>
    <x v="0"/>
    <x v="3"/>
    <x v="0"/>
    <m/>
    <x v="0"/>
  </r>
  <r>
    <n v="686"/>
    <s v="JOAQUIM"/>
    <s v="DE CARVALHO"/>
    <x v="0"/>
    <n v="20"/>
    <s v="20 A 24 ANOS"/>
    <x v="0"/>
    <s v="SOLTEIRO"/>
    <x v="0"/>
    <x v="3"/>
    <x v="0"/>
    <m/>
    <x v="0"/>
  </r>
  <r>
    <n v="687"/>
    <s v="ANTONIO"/>
    <s v="DOS SANTOS"/>
    <x v="0"/>
    <n v="35"/>
    <s v="35 A 39 ANOS"/>
    <x v="0"/>
    <s v="SOLTEIRO"/>
    <x v="0"/>
    <x v="0"/>
    <x v="0"/>
    <m/>
    <x v="0"/>
  </r>
  <r>
    <n v="688"/>
    <s v="PAULINA"/>
    <s v="MARIA DE JESUS"/>
    <x v="1"/>
    <n v="35"/>
    <s v="35 A 39 ANOS"/>
    <x v="1"/>
    <s v="SOLTEIRO"/>
    <x v="1"/>
    <x v="1"/>
    <x v="3"/>
    <s v="RIO DE JANEIRO"/>
    <x v="0"/>
  </r>
  <r>
    <n v="689"/>
    <s v="PASCHOAL"/>
    <s v="STREMILLI"/>
    <x v="0"/>
    <n v="27"/>
    <s v="25 A 29 ANOS"/>
    <x v="0"/>
    <s v="CASADO"/>
    <x v="0"/>
    <x v="0"/>
    <x v="0"/>
    <m/>
    <x v="0"/>
  </r>
  <r>
    <n v="690"/>
    <s v="CATHARINA"/>
    <s v="DO ESPIRITO SANTO"/>
    <x v="1"/>
    <n v="45"/>
    <s v="45 A 49 ANOS"/>
    <x v="2"/>
    <s v="SOLTEIRO"/>
    <x v="3"/>
    <x v="5"/>
    <x v="0"/>
    <m/>
    <x v="0"/>
  </r>
  <r>
    <n v="691"/>
    <s v="FLORINDA"/>
    <s v="MASCARENHAS"/>
    <x v="1"/>
    <n v="22"/>
    <s v="20 A 24 ANOS"/>
    <x v="2"/>
    <s v="SOLTEIRO"/>
    <x v="1"/>
    <x v="1"/>
    <x v="1"/>
    <s v="SOROCABA"/>
    <x v="1"/>
  </r>
  <r>
    <n v="692"/>
    <s v="FLORÊNCIA"/>
    <s v="AUGUSTA DE OLIVEIRA"/>
    <x v="1"/>
    <n v="24"/>
    <s v="20 A 24 ANOS"/>
    <x v="1"/>
    <s v="CASADO"/>
    <x v="1"/>
    <x v="1"/>
    <x v="1"/>
    <s v="PARNAÍBA"/>
    <x v="9"/>
  </r>
  <r>
    <n v="693"/>
    <s v="JOSE"/>
    <s v="LOPES"/>
    <x v="0"/>
    <n v="35"/>
    <s v="35 A 39 ANOS"/>
    <x v="0"/>
    <s v="SOLTEIRO"/>
    <x v="0"/>
    <x v="3"/>
    <x v="0"/>
    <m/>
    <x v="0"/>
  </r>
  <r>
    <n v="694"/>
    <s v="FRANCISCA"/>
    <s v="MARIA DO ESPIRITO SANTO"/>
    <x v="1"/>
    <n v="25"/>
    <s v="25 A 29 ANOS"/>
    <x v="0"/>
    <s v="SOLTEIRO"/>
    <x v="1"/>
    <x v="1"/>
    <x v="1"/>
    <s v="MOGI DAS CRUZES"/>
    <x v="4"/>
  </r>
  <r>
    <n v="695"/>
    <s v="JUSTINO"/>
    <s v="NUNES"/>
    <x v="0"/>
    <n v="22"/>
    <s v="20 A 24 ANOS"/>
    <x v="0"/>
    <s v="SOLTEIRO"/>
    <x v="0"/>
    <x v="3"/>
    <x v="0"/>
    <m/>
    <x v="0"/>
  </r>
  <r>
    <n v="696"/>
    <s v="JOÃO"/>
    <s v="OTTEVO"/>
    <x v="0"/>
    <n v="28"/>
    <s v="25 A 29 ANOS"/>
    <x v="0"/>
    <s v="SOLTEIRO"/>
    <x v="0"/>
    <x v="4"/>
    <x v="0"/>
    <m/>
    <x v="0"/>
  </r>
  <r>
    <n v="697"/>
    <s v="MANOEL"/>
    <s v="JOSE DE CAMARGO"/>
    <x v="0"/>
    <n v="20"/>
    <s v="20 A 24 ANOS"/>
    <x v="0"/>
    <s v="SOLTEIRO"/>
    <x v="1"/>
    <x v="1"/>
    <x v="1"/>
    <s v="PIEDADE"/>
    <x v="6"/>
  </r>
  <r>
    <n v="698"/>
    <s v="FRANCISCA"/>
    <s v="MARIA DE JEZUS"/>
    <x v="1"/>
    <n v="27"/>
    <s v="25 A 29 ANOS"/>
    <x v="2"/>
    <s v="CASADO"/>
    <x v="1"/>
    <x v="1"/>
    <x v="1"/>
    <s v="JUQUERI"/>
    <x v="9"/>
  </r>
  <r>
    <n v="699"/>
    <s v="SESTINO"/>
    <s v="DI CAMILLO"/>
    <x v="0"/>
    <n v="17"/>
    <s v="15 A 19 ANOS"/>
    <x v="0"/>
    <s v="SOLTEIRO"/>
    <x v="0"/>
    <x v="0"/>
    <x v="0"/>
    <m/>
    <x v="0"/>
  </r>
  <r>
    <n v="700"/>
    <s v="CAROLINA"/>
    <s v="CORADINI"/>
    <x v="1"/>
    <n v="23"/>
    <s v="20 A 24 ANOS"/>
    <x v="0"/>
    <s v="SOLTEIRO"/>
    <x v="2"/>
    <x v="2"/>
    <x v="0"/>
    <m/>
    <x v="0"/>
  </r>
  <r>
    <n v="701"/>
    <s v="JOÃO"/>
    <s v="ANGELO DE OLIVEIRA"/>
    <x v="0"/>
    <n v="21"/>
    <s v="20 A 24 ANOS"/>
    <x v="1"/>
    <s v="SOLTEIRO"/>
    <x v="1"/>
    <x v="1"/>
    <x v="1"/>
    <s v="SÃO PAULO"/>
    <x v="3"/>
  </r>
  <r>
    <n v="702"/>
    <s v="INNOCENCIA"/>
    <s v="MARIA DA ANNUNCIAÇÃO"/>
    <x v="1"/>
    <n v="32"/>
    <s v="30 A 34 ANOS"/>
    <x v="1"/>
    <s v="CASADO"/>
    <x v="1"/>
    <x v="1"/>
    <x v="1"/>
    <s v="SANTO AMARO"/>
    <x v="3"/>
  </r>
  <r>
    <n v="703"/>
    <s v="GUILHERMINA"/>
    <s v="DO ESPIRITO SANTO"/>
    <x v="1"/>
    <n v="14"/>
    <s v="10 A 14 ANOS"/>
    <x v="1"/>
    <s v="SOLTEIRO"/>
    <x v="1"/>
    <x v="1"/>
    <x v="1"/>
    <s v="SÃO MIGUEL"/>
    <x v="9"/>
  </r>
  <r>
    <n v="704"/>
    <s v="LUIZA"/>
    <s v="AMELIA D'ALMEIDA"/>
    <x v="1"/>
    <n v="18"/>
    <s v="15 A 19 ANOS"/>
    <x v="0"/>
    <s v="SOLTEIRO"/>
    <x v="0"/>
    <x v="3"/>
    <x v="0"/>
    <m/>
    <x v="0"/>
  </r>
  <r>
    <n v="705"/>
    <s v="ANASTÁCIO"/>
    <s v="MANOEL FRANCISCO"/>
    <x v="0"/>
    <n v="25"/>
    <s v="25 A 29 ANOS"/>
    <x v="2"/>
    <s v="SOLTEIRO"/>
    <x v="1"/>
    <x v="1"/>
    <x v="8"/>
    <m/>
    <x v="0"/>
  </r>
  <r>
    <n v="706"/>
    <s v="MANOEL"/>
    <s v="FRANCISCO DE VASCONCELLOS"/>
    <x v="0"/>
    <n v="28"/>
    <s v="25 A 29 ANOS"/>
    <x v="0"/>
    <s v="SOLTEIRO"/>
    <x v="0"/>
    <x v="3"/>
    <x v="0"/>
    <m/>
    <x v="0"/>
  </r>
  <r>
    <n v="707"/>
    <s v="FRANCISCO"/>
    <s v="RODRIGUES DE SOUZA ?"/>
    <x v="0"/>
    <n v="16"/>
    <s v="15 A 19 ANOS"/>
    <x v="1"/>
    <s v="SOLTEIRO"/>
    <x v="1"/>
    <x v="1"/>
    <x v="1"/>
    <s v="PARAIBUNA"/>
    <x v="8"/>
  </r>
  <r>
    <n v="708"/>
    <s v="JOÃO"/>
    <s v="MARGULA GREGULARORIO"/>
    <x v="0"/>
    <n v="22"/>
    <s v="20 A 24 ANOS"/>
    <x v="0"/>
    <s v="SOLTEIRO"/>
    <x v="0"/>
    <x v="3"/>
    <x v="0"/>
    <m/>
    <x v="0"/>
  </r>
  <r>
    <n v="709"/>
    <s v="JOSE"/>
    <s v="DE PAIVA AZEVEDO"/>
    <x v="0"/>
    <n v="28"/>
    <s v="25 A 29 ANOS"/>
    <x v="0"/>
    <s v="SOLTEIRO"/>
    <x v="0"/>
    <x v="3"/>
    <x v="0"/>
    <m/>
    <x v="0"/>
  </r>
  <r>
    <n v="710"/>
    <s v="FELICIANO"/>
    <s v="PIRES LEITE"/>
    <x v="0"/>
    <n v="22"/>
    <s v="20 A 24 ANOS"/>
    <x v="0"/>
    <s v="SOLTEIRO"/>
    <x v="1"/>
    <x v="1"/>
    <x v="1"/>
    <s v="SÃO PAULO"/>
    <x v="3"/>
  </r>
  <r>
    <n v="711"/>
    <s v="ELIAS"/>
    <s v="DA SILVA VIVIERA"/>
    <x v="0"/>
    <n v="18"/>
    <s v="15 A 19 ANOS"/>
    <x v="1"/>
    <s v="SOLTEIRO"/>
    <x v="1"/>
    <x v="1"/>
    <x v="1"/>
    <s v="TAUBATÉ"/>
    <x v="4"/>
  </r>
  <r>
    <n v="712"/>
    <s v="GREGÓRIO"/>
    <s v="GARCIA MARTINS"/>
    <x v="0"/>
    <n v="25"/>
    <s v="25 A 29 ANOS"/>
    <x v="0"/>
    <s v="SOLTEIRO"/>
    <x v="0"/>
    <x v="3"/>
    <x v="0"/>
    <s v="CANÁRIAS"/>
    <x v="0"/>
  </r>
  <r>
    <n v="713"/>
    <s v="BELLARMINO"/>
    <s v="MAXIMIANO PINHEIRO"/>
    <x v="0"/>
    <n v="18"/>
    <s v="15 A 19 ANOS"/>
    <x v="1"/>
    <s v="VIÚVO"/>
    <x v="1"/>
    <x v="1"/>
    <x v="1"/>
    <s v="AMPARO"/>
    <x v="7"/>
  </r>
  <r>
    <n v="714"/>
    <s v="JEAN"/>
    <s v="PIERRE ELICHA"/>
    <x v="0"/>
    <n v="29"/>
    <s v="25 A 29 ANOS"/>
    <x v="0"/>
    <s v="CASADO"/>
    <x v="0"/>
    <x v="10"/>
    <x v="0"/>
    <m/>
    <x v="0"/>
  </r>
  <r>
    <n v="715"/>
    <s v="CATÃO"/>
    <s v="BERNARDINO DE OLIVEIRA"/>
    <x v="0"/>
    <n v="19"/>
    <s v="15 A 19 ANOS"/>
    <x v="0"/>
    <s v="SOLTEIRO"/>
    <x v="1"/>
    <x v="1"/>
    <x v="1"/>
    <s v="SÃO JOSÉ DAS BARREIRAS"/>
    <x v="8"/>
  </r>
  <r>
    <n v="716"/>
    <s v="SALVADOR"/>
    <s v="PEIXOTO INGLEZ"/>
    <x v="0"/>
    <n v="20"/>
    <s v="20 A 24 ANOS"/>
    <x v="0"/>
    <s v="SOLTEIRO"/>
    <x v="1"/>
    <x v="1"/>
    <x v="1"/>
    <s v="SÃO PAULO"/>
    <x v="3"/>
  </r>
  <r>
    <n v="717"/>
    <s v="MICHEL"/>
    <s v="BALLARD"/>
    <x v="0"/>
    <n v="67"/>
    <s v="65 A 69 ANOS"/>
    <x v="0"/>
    <s v="CASADO"/>
    <x v="0"/>
    <x v="10"/>
    <x v="0"/>
    <m/>
    <x v="0"/>
  </r>
  <r>
    <n v="718"/>
    <s v="BARBATO"/>
    <s v="ANDREOLI"/>
    <x v="0"/>
    <n v="38"/>
    <s v="35 A 39 ANOS"/>
    <x v="0"/>
    <s v="SOLTEIRO"/>
    <x v="0"/>
    <x v="0"/>
    <x v="0"/>
    <m/>
    <x v="0"/>
  </r>
  <r>
    <n v="719"/>
    <s v="GEORGES"/>
    <s v="GLADSEN"/>
    <x v="0"/>
    <n v="31"/>
    <s v="30 A 34 ANOS"/>
    <x v="0"/>
    <s v="SOLTEIRO"/>
    <x v="0"/>
    <x v="6"/>
    <x v="0"/>
    <m/>
    <x v="0"/>
  </r>
  <r>
    <n v="720"/>
    <s v="BENEDICTA"/>
    <s v="MARIA DA CONCEIÇÃO"/>
    <x v="1"/>
    <m/>
    <m/>
    <x v="2"/>
    <s v="VIÚVO"/>
    <x v="1"/>
    <x v="1"/>
    <x v="11"/>
    <m/>
    <x v="0"/>
  </r>
  <r>
    <n v="721"/>
    <s v="MANOEL"/>
    <s v="JACINTHO RAPOSA"/>
    <x v="0"/>
    <n v="30"/>
    <s v="30 A 34 ANOS"/>
    <x v="3"/>
    <s v="SOLTEIRO"/>
    <x v="0"/>
    <x v="3"/>
    <x v="0"/>
    <m/>
    <x v="0"/>
  </r>
  <r>
    <n v="722"/>
    <s v="DANIEL"/>
    <s v="MINEIRO"/>
    <x v="0"/>
    <n v="48"/>
    <s v="45 A 49 ANOS"/>
    <x v="2"/>
    <s v="SOLTEIRO"/>
    <x v="1"/>
    <x v="1"/>
    <x v="9"/>
    <m/>
    <x v="0"/>
  </r>
  <r>
    <n v="723"/>
    <s v="QUITÉRIA"/>
    <s v="BENEDICTA LUIZA VIEIRA"/>
    <x v="1"/>
    <n v="20"/>
    <s v="20 A 24 ANOS"/>
    <x v="1"/>
    <s v="SOLTEIRO"/>
    <x v="1"/>
    <x v="1"/>
    <x v="1"/>
    <s v="ITAPECERICA"/>
    <x v="9"/>
  </r>
  <r>
    <n v="724"/>
    <s v="CHRISTINA"/>
    <s v="MARIA"/>
    <x v="1"/>
    <n v="60"/>
    <s v="60 A 64 ANOS"/>
    <x v="2"/>
    <s v="CASADO"/>
    <x v="3"/>
    <x v="5"/>
    <x v="0"/>
    <m/>
    <x v="0"/>
  </r>
  <r>
    <n v="725"/>
    <s v="MARIA"/>
    <s v="BENEDICTA"/>
    <x v="1"/>
    <n v="25"/>
    <s v="25 A 29 ANOS"/>
    <x v="3"/>
    <s v="SOLTEIRO"/>
    <x v="1"/>
    <x v="1"/>
    <x v="1"/>
    <s v="PINDAMONHANGABA"/>
    <x v="4"/>
  </r>
  <r>
    <n v="726"/>
    <s v="MARIA"/>
    <s v="BENEDICTA GOMES DA ?"/>
    <x v="1"/>
    <n v="21"/>
    <s v="20 A 24 ANOS"/>
    <x v="2"/>
    <s v="CASADO"/>
    <x v="1"/>
    <x v="1"/>
    <x v="6"/>
    <m/>
    <x v="0"/>
  </r>
  <r>
    <n v="727"/>
    <s v="JOÃO"/>
    <s v="PIANTI"/>
    <x v="0"/>
    <n v="12"/>
    <s v="10 A 14 ANOS"/>
    <x v="0"/>
    <s v="CASADO"/>
    <x v="0"/>
    <x v="0"/>
    <x v="0"/>
    <m/>
    <x v="0"/>
  </r>
  <r>
    <n v="728"/>
    <s v="CAROLINA"/>
    <s v="BENEDICTA"/>
    <x v="1"/>
    <n v="48"/>
    <s v="45 A 49 ANOS"/>
    <x v="0"/>
    <s v="SOLTEIRO"/>
    <x v="1"/>
    <x v="1"/>
    <x v="1"/>
    <s v="SÃO PAULO"/>
    <x v="3"/>
  </r>
  <r>
    <n v="729"/>
    <s v="LEOCÁDIA"/>
    <s v="MARIA ADELAIDE"/>
    <x v="1"/>
    <n v="40"/>
    <s v="40 A 44 ANOS"/>
    <x v="1"/>
    <s v="SOLTEIRO"/>
    <x v="1"/>
    <x v="1"/>
    <x v="1"/>
    <s v="SANTO AMARO"/>
    <x v="3"/>
  </r>
  <r>
    <n v="730"/>
    <s v="FORTUNATA"/>
    <s v="TADIELLO"/>
    <x v="1"/>
    <n v="23"/>
    <s v="20 A 24 ANOS"/>
    <x v="0"/>
    <s v="SOLTEIRO"/>
    <x v="0"/>
    <x v="0"/>
    <x v="0"/>
    <m/>
    <x v="0"/>
  </r>
  <r>
    <n v="731"/>
    <s v="MANOEL"/>
    <s v="DA SILVA PESQUEIRA"/>
    <x v="0"/>
    <n v="36"/>
    <s v="35 A 39 ANOS"/>
    <x v="0"/>
    <s v="CASADO"/>
    <x v="0"/>
    <x v="3"/>
    <x v="0"/>
    <m/>
    <x v="0"/>
  </r>
  <r>
    <n v="732"/>
    <s v="IGNÁCIO"/>
    <s v="RODRIGUES"/>
    <x v="0"/>
    <n v="22"/>
    <s v="20 A 24 ANOS"/>
    <x v="0"/>
    <s v="SOLTEIRO"/>
    <x v="0"/>
    <x v="4"/>
    <x v="0"/>
    <m/>
    <x v="0"/>
  </r>
  <r>
    <n v="733"/>
    <s v="ESCOLÁSTICA"/>
    <s v="URZULINA"/>
    <x v="1"/>
    <n v="18"/>
    <s v="15 A 19 ANOS"/>
    <x v="1"/>
    <s v="SOLTEIRO"/>
    <x v="1"/>
    <x v="1"/>
    <x v="1"/>
    <s v="PARNAÍBA"/>
    <x v="9"/>
  </r>
  <r>
    <n v="734"/>
    <s v="MARCOLINA"/>
    <s v="MARIA FERREIRA"/>
    <x v="1"/>
    <n v="30"/>
    <s v="30 A 34 ANOS"/>
    <x v="6"/>
    <s v="SOLTEIRO"/>
    <x v="1"/>
    <x v="1"/>
    <x v="1"/>
    <s v="IGUAPE"/>
    <x v="11"/>
  </r>
  <r>
    <n v="735"/>
    <s v="EVA"/>
    <s v="BENEDICTA"/>
    <x v="1"/>
    <n v="35"/>
    <s v="35 A 39 ANOS"/>
    <x v="6"/>
    <s v="SOLTEIRO"/>
    <x v="1"/>
    <x v="1"/>
    <x v="1"/>
    <s v="ITAPECERICA"/>
    <x v="9"/>
  </r>
  <r>
    <n v="736"/>
    <s v="MARIA"/>
    <s v="PIANTE"/>
    <x v="1"/>
    <n v="16"/>
    <s v="15 A 19 ANOS"/>
    <x v="0"/>
    <s v="SOLTEIRO"/>
    <x v="0"/>
    <x v="0"/>
    <x v="0"/>
    <m/>
    <x v="0"/>
  </r>
  <r>
    <n v="737"/>
    <s v="MARIA"/>
    <s v="JOSÉ"/>
    <x v="1"/>
    <n v="20"/>
    <s v="20 A 24 ANOS"/>
    <x v="0"/>
    <s v="SOLTEIRO"/>
    <x v="0"/>
    <x v="3"/>
    <x v="0"/>
    <m/>
    <x v="0"/>
  </r>
  <r>
    <n v="738"/>
    <s v="JOÃO"/>
    <s v="ALEXANDRE"/>
    <x v="0"/>
    <n v="11"/>
    <s v="10 A 14 ANOS"/>
    <x v="0"/>
    <s v="SOLTEIRO"/>
    <x v="0"/>
    <x v="3"/>
    <x v="0"/>
    <m/>
    <x v="0"/>
  </r>
  <r>
    <n v="739"/>
    <s v="ROZA"/>
    <s v="DE AGUIAR"/>
    <x v="1"/>
    <n v="25"/>
    <s v="25 A 29 ANOS"/>
    <x v="0"/>
    <s v="SOLTEIRO"/>
    <x v="1"/>
    <x v="1"/>
    <x v="3"/>
    <s v="RIO DE JANEIRO"/>
    <x v="0"/>
  </r>
  <r>
    <n v="740"/>
    <s v="JOÃO"/>
    <s v="ROMAO DA COSTA"/>
    <x v="0"/>
    <n v="18"/>
    <s v="15 A 19 ANOS"/>
    <x v="0"/>
    <s v="SOLTEIRO"/>
    <x v="1"/>
    <x v="1"/>
    <x v="3"/>
    <s v="RIO DE JANEIRO"/>
    <x v="0"/>
  </r>
  <r>
    <n v="741"/>
    <s v="ANTONIA"/>
    <s v="JULIA"/>
    <x v="1"/>
    <n v="50"/>
    <s v="50 A 54 ANOS"/>
    <x v="2"/>
    <s v="SOLTEIRO"/>
    <x v="3"/>
    <x v="5"/>
    <x v="0"/>
    <m/>
    <x v="0"/>
  </r>
  <r>
    <n v="742"/>
    <s v="ANTONIO"/>
    <s v="MEDIAEIROS CLEMENTE"/>
    <x v="0"/>
    <n v="16"/>
    <s v="15 A 19 ANOS"/>
    <x v="0"/>
    <s v="SOLTEIRO"/>
    <x v="0"/>
    <x v="3"/>
    <x v="0"/>
    <m/>
    <x v="0"/>
  </r>
  <r>
    <n v="743"/>
    <s v="IZABEL"/>
    <s v="DE AGUIAR"/>
    <x v="1"/>
    <n v="14"/>
    <s v="10 A 14 ANOS"/>
    <x v="0"/>
    <s v="SOLTEIRO"/>
    <x v="0"/>
    <x v="3"/>
    <x v="0"/>
    <m/>
    <x v="0"/>
  </r>
  <r>
    <n v="744"/>
    <s v="VITALINA"/>
    <s v="DO CARMO"/>
    <x v="1"/>
    <n v="18"/>
    <s v="15 A 19 ANOS"/>
    <x v="1"/>
    <s v="SOLTEIRO"/>
    <x v="1"/>
    <x v="1"/>
    <x v="1"/>
    <s v="COTIA"/>
    <x v="9"/>
  </r>
  <r>
    <n v="745"/>
    <s v="AUGUSTA"/>
    <s v="LESSE"/>
    <x v="1"/>
    <n v="30"/>
    <s v="30 A 34 ANOS"/>
    <x v="0"/>
    <s v="SOLTEIRO"/>
    <x v="1"/>
    <x v="1"/>
    <x v="5"/>
    <m/>
    <x v="0"/>
  </r>
  <r>
    <n v="746"/>
    <s v="NORBERTA"/>
    <s v="MARIA DA CONBCEIÇÃO"/>
    <x v="1"/>
    <n v="17"/>
    <s v="15 A 19 ANOS"/>
    <x v="2"/>
    <s v="SOLTEIRO"/>
    <x v="1"/>
    <x v="1"/>
    <x v="1"/>
    <s v="ITU"/>
    <x v="2"/>
  </r>
  <r>
    <n v="747"/>
    <s v="ANTONIO"/>
    <s v="THEODORO"/>
    <x v="0"/>
    <n v="50"/>
    <s v="50 A 54 ANOS"/>
    <x v="2"/>
    <s v="SOLTEIRO"/>
    <x v="1"/>
    <x v="1"/>
    <x v="3"/>
    <s v="RIO DE JANEIRO"/>
    <x v="0"/>
  </r>
  <r>
    <n v="748"/>
    <s v="GENEROSA"/>
    <s v="DA CONCEIÇÃO"/>
    <x v="1"/>
    <n v="28"/>
    <s v="25 A 29 ANOS"/>
    <x v="6"/>
    <s v="VIÚVO"/>
    <x v="1"/>
    <x v="1"/>
    <x v="3"/>
    <s v="RIO DE JANEIRO"/>
    <x v="0"/>
  </r>
  <r>
    <n v="749"/>
    <s v="HEDUVIGES"/>
    <s v="MARIA DE JEZUS"/>
    <x v="1"/>
    <n v="24"/>
    <s v="20 A 24 ANOS"/>
    <x v="2"/>
    <s v="CASADO"/>
    <x v="1"/>
    <x v="1"/>
    <x v="1"/>
    <s v="MOGI DAS CRUZES"/>
    <x v="4"/>
  </r>
  <r>
    <n v="750"/>
    <s v="BENEDICTO"/>
    <s v="RIBEIRO"/>
    <x v="0"/>
    <n v="24"/>
    <s v="20 A 24 ANOS"/>
    <x v="1"/>
    <s v="SOLTEIRO"/>
    <x v="1"/>
    <x v="1"/>
    <x v="1"/>
    <s v="PINDAMONHANGABA"/>
    <x v="4"/>
  </r>
  <r>
    <n v="751"/>
    <s v="FELISBINA"/>
    <s v="BENEDICTA"/>
    <x v="1"/>
    <n v="26"/>
    <s v="25 A 29 ANOS"/>
    <x v="2"/>
    <s v="SOLTEIRO"/>
    <x v="1"/>
    <x v="1"/>
    <x v="13"/>
    <s v="SÃO LUIZ"/>
    <x v="0"/>
  </r>
  <r>
    <n v="751"/>
    <s v="FELISBINA"/>
    <s v="BENEDICTA"/>
    <x v="1"/>
    <n v="26"/>
    <s v="25 A 29 ANOS"/>
    <x v="2"/>
    <s v="SOLTEIRO"/>
    <x v="1"/>
    <x v="1"/>
    <x v="13"/>
    <s v="SÃO LUIZ"/>
    <x v="0"/>
  </r>
  <r>
    <n v="752"/>
    <s v="JOÃO"/>
    <s v="REIS"/>
    <x v="0"/>
    <n v="35"/>
    <s v="35 A 39 ANOS"/>
    <x v="0"/>
    <s v="SOLTEIRO"/>
    <x v="0"/>
    <x v="3"/>
    <x v="0"/>
    <m/>
    <x v="0"/>
  </r>
  <r>
    <n v="753"/>
    <s v="PEDRO"/>
    <s v="JOSÉ CLEMENTE"/>
    <x v="0"/>
    <n v="30"/>
    <s v="30 A 34 ANOS"/>
    <x v="2"/>
    <s v="CASADO"/>
    <x v="1"/>
    <x v="1"/>
    <x v="1"/>
    <s v="SÃO PAULO"/>
    <x v="3"/>
  </r>
  <r>
    <n v="754"/>
    <s v="GRACIANO"/>
    <s v="PEREIRA TELLES"/>
    <x v="0"/>
    <n v="41"/>
    <s v="40 A 44 ANOS"/>
    <x v="2"/>
    <s v="SOLTEIRO"/>
    <x v="1"/>
    <x v="1"/>
    <x v="3"/>
    <s v="RIO DE JANEIRO"/>
    <x v="0"/>
  </r>
  <r>
    <n v="755"/>
    <s v="OLYMPIO"/>
    <s v="JOSE BENEDICTO DA COSTA"/>
    <x v="0"/>
    <n v="20"/>
    <s v="20 A 24 ANOS"/>
    <x v="0"/>
    <s v="SOLTEIRO"/>
    <x v="1"/>
    <x v="1"/>
    <x v="1"/>
    <s v="TAUBATÉ"/>
    <x v="4"/>
  </r>
  <r>
    <n v="756"/>
    <s v="ANTONIO"/>
    <s v="SIMOES"/>
    <x v="0"/>
    <n v="24"/>
    <s v="20 A 24 ANOS"/>
    <x v="0"/>
    <s v="CASADO"/>
    <x v="0"/>
    <x v="3"/>
    <x v="0"/>
    <m/>
    <x v="0"/>
  </r>
  <r>
    <n v="757"/>
    <s v="JACINTHO"/>
    <s v="ANTONIO JOSE FERREIRA"/>
    <x v="0"/>
    <n v="44"/>
    <s v="40 A 44 ANOS"/>
    <x v="1"/>
    <s v="CASADO"/>
    <x v="1"/>
    <x v="1"/>
    <x v="1"/>
    <s v="AREIAS"/>
    <x v="4"/>
  </r>
  <r>
    <n v="758"/>
    <s v="MARIA"/>
    <s v="JACINTHA"/>
    <x v="1"/>
    <n v="22"/>
    <s v="20 A 24 ANOS"/>
    <x v="6"/>
    <s v="SOLTEIRO"/>
    <x v="1"/>
    <x v="1"/>
    <x v="9"/>
    <m/>
    <x v="0"/>
  </r>
  <r>
    <n v="759"/>
    <s v="UMBELINA"/>
    <s v="MARIA DAS DORES"/>
    <x v="1"/>
    <n v="35"/>
    <s v="35 A 39 ANOS"/>
    <x v="2"/>
    <s v="SOLTEIRO"/>
    <x v="1"/>
    <x v="1"/>
    <x v="9"/>
    <m/>
    <x v="0"/>
  </r>
  <r>
    <n v="760"/>
    <s v="MARCOS"/>
    <s v="KOCHLA"/>
    <x v="0"/>
    <n v="25"/>
    <s v="25 A 29 ANOS"/>
    <x v="0"/>
    <s v="SOLTEIRO"/>
    <x v="0"/>
    <x v="8"/>
    <x v="0"/>
    <m/>
    <x v="0"/>
  </r>
  <r>
    <n v="761"/>
    <s v="DONATO"/>
    <s v="BATISTA"/>
    <x v="0"/>
    <n v="37"/>
    <s v="35 A 39 ANOS"/>
    <x v="0"/>
    <s v="VIÚVO"/>
    <x v="0"/>
    <x v="0"/>
    <x v="0"/>
    <m/>
    <x v="0"/>
  </r>
  <r>
    <n v="762"/>
    <s v="FERNANDO"/>
    <s v="LUCHESI"/>
    <x v="0"/>
    <n v="25"/>
    <s v="25 A 29 ANOS"/>
    <x v="0"/>
    <s v="SOLTEIRO"/>
    <x v="0"/>
    <x v="0"/>
    <x v="0"/>
    <m/>
    <x v="0"/>
  </r>
  <r>
    <n v="763"/>
    <s v="BENTA"/>
    <s v="MARIA DA CONCEIÇÃO"/>
    <x v="1"/>
    <n v="40"/>
    <s v="40 A 44 ANOS"/>
    <x v="1"/>
    <s v="CASADO"/>
    <x v="1"/>
    <x v="1"/>
    <x v="1"/>
    <s v="ITAPECERICA"/>
    <x v="9"/>
  </r>
  <r>
    <n v="764"/>
    <s v="ANTONIO"/>
    <s v="JORGE MOREIRA DO AMPARO"/>
    <x v="0"/>
    <n v="26"/>
    <s v="25 A 29 ANOS"/>
    <x v="1"/>
    <s v="SOLTEIRO"/>
    <x v="1"/>
    <x v="1"/>
    <x v="1"/>
    <s v="CARAGUATATUBA"/>
    <x v="8"/>
  </r>
  <r>
    <n v="765"/>
    <s v="BENEDICTA"/>
    <s v="MARIA DA CONCEIÇÃO"/>
    <x v="1"/>
    <n v="40"/>
    <s v="40 A 44 ANOS"/>
    <x v="1"/>
    <s v="CASADO"/>
    <x v="1"/>
    <x v="1"/>
    <x v="1"/>
    <s v="SÃO PAULO"/>
    <x v="3"/>
  </r>
  <r>
    <n v="766"/>
    <s v="ROZA"/>
    <s v="EMILIA FRANCA"/>
    <x v="1"/>
    <n v="25"/>
    <s v="25 A 29 ANOS"/>
    <x v="0"/>
    <s v="CASADO"/>
    <x v="0"/>
    <x v="3"/>
    <x v="0"/>
    <m/>
    <x v="0"/>
  </r>
  <r>
    <n v="767"/>
    <s v="VICENTE"/>
    <s v="ROBERTO"/>
    <x v="0"/>
    <n v="41"/>
    <s v="40 A 44 ANOS"/>
    <x v="0"/>
    <s v="SOLTEIRO"/>
    <x v="0"/>
    <x v="0"/>
    <x v="0"/>
    <m/>
    <x v="0"/>
  </r>
  <r>
    <n v="768"/>
    <s v="MANOEL"/>
    <s v="JOSE GLZ.A BRAGA"/>
    <x v="0"/>
    <n v="40"/>
    <s v="40 A 44 ANOS"/>
    <x v="0"/>
    <s v="SOLTEIRO"/>
    <x v="0"/>
    <x v="3"/>
    <x v="0"/>
    <m/>
    <x v="0"/>
  </r>
  <r>
    <n v="769"/>
    <s v="PEDRO"/>
    <s v="REGULARO DO AMARAL"/>
    <x v="0"/>
    <n v="40"/>
    <s v="40 A 44 ANOS"/>
    <x v="0"/>
    <s v="CASADO"/>
    <x v="0"/>
    <x v="3"/>
    <x v="0"/>
    <m/>
    <x v="0"/>
  </r>
  <r>
    <n v="770"/>
    <s v="LEOCADIO"/>
    <s v="RIBEIRO"/>
    <x v="0"/>
    <n v="49"/>
    <s v="45 A 49 ANOS"/>
    <x v="1"/>
    <s v="CASADO"/>
    <x v="1"/>
    <x v="1"/>
    <x v="1"/>
    <s v="LORENA"/>
    <x v="4"/>
  </r>
  <r>
    <n v="771"/>
    <s v="MANOEL"/>
    <s v="ANTONIO DE MOREIRA"/>
    <x v="0"/>
    <n v="24"/>
    <s v="20 A 24 ANOS"/>
    <x v="1"/>
    <s v="SOLTEIRO"/>
    <x v="1"/>
    <x v="1"/>
    <x v="1"/>
    <s v="COTIA"/>
    <x v="9"/>
  </r>
  <r>
    <n v="772"/>
    <s v="AUGUSTO"/>
    <s v="GERALDO DIAS"/>
    <x v="0"/>
    <n v="21"/>
    <s v="20 A 24 ANOS"/>
    <x v="0"/>
    <s v="SOLTEIRO"/>
    <x v="1"/>
    <x v="1"/>
    <x v="11"/>
    <m/>
    <x v="0"/>
  </r>
  <r>
    <n v="773"/>
    <s v="MANOEL"/>
    <s v="LOURENÇO JOSÉ"/>
    <x v="0"/>
    <n v="25"/>
    <s v="25 A 29 ANOS"/>
    <x v="0"/>
    <s v="SOLTEIRO"/>
    <x v="0"/>
    <x v="3"/>
    <x v="0"/>
    <m/>
    <x v="0"/>
  </r>
  <r>
    <n v="774"/>
    <s v="EUGENIO"/>
    <s v="BERCHELLI"/>
    <x v="0"/>
    <n v="29"/>
    <s v="25 A 29 ANOS"/>
    <x v="0"/>
    <s v="SOLTEIRO"/>
    <x v="0"/>
    <x v="0"/>
    <x v="0"/>
    <m/>
    <x v="0"/>
  </r>
  <r>
    <n v="775"/>
    <s v="MANOEL"/>
    <s v="JACINTHO DA SILVA"/>
    <x v="0"/>
    <n v="16"/>
    <s v="15 A 19 ANOS"/>
    <x v="0"/>
    <s v="SOLTEIRO"/>
    <x v="0"/>
    <x v="3"/>
    <x v="0"/>
    <m/>
    <x v="0"/>
  </r>
  <r>
    <n v="776"/>
    <s v="PAULO"/>
    <s v="GOMES"/>
    <x v="0"/>
    <n v="18"/>
    <s v="15 A 19 ANOS"/>
    <x v="2"/>
    <s v="SOLTEIRO"/>
    <x v="1"/>
    <x v="1"/>
    <x v="1"/>
    <s v="SÃO PAULO"/>
    <x v="3"/>
  </r>
  <r>
    <n v="777"/>
    <s v="ORSOLINA"/>
    <s v="FONDINO"/>
    <x v="1"/>
    <n v="22"/>
    <s v="20 A 24 ANOS"/>
    <x v="0"/>
    <s v="SOLTEIRO"/>
    <x v="0"/>
    <x v="0"/>
    <x v="0"/>
    <m/>
    <x v="0"/>
  </r>
  <r>
    <n v="778"/>
    <s v="ADELINA"/>
    <s v="MARIA DO ESPIRITO SANTO"/>
    <x v="1"/>
    <n v="28"/>
    <s v="25 A 29 ANOS"/>
    <x v="1"/>
    <s v="SOLTEIRO"/>
    <x v="1"/>
    <x v="1"/>
    <x v="1"/>
    <s v="SANTOS"/>
    <x v="11"/>
  </r>
  <r>
    <n v="779"/>
    <s v="MANOEL"/>
    <s v="MARQUES ROIZ DE FARIA"/>
    <x v="0"/>
    <n v="42"/>
    <s v="40 A 44 ANOS"/>
    <x v="0"/>
    <s v="SOLTEIRO"/>
    <x v="1"/>
    <x v="1"/>
    <x v="1"/>
    <s v="SILVEIRAS"/>
    <x v="8"/>
  </r>
  <r>
    <n v="780"/>
    <s v="AUGUSTA"/>
    <s v="WINDTLANDT"/>
    <x v="1"/>
    <n v="19"/>
    <s v="15 A 19 ANOS"/>
    <x v="0"/>
    <s v="SOLTEIRO"/>
    <x v="0"/>
    <x v="6"/>
    <x v="0"/>
    <m/>
    <x v="0"/>
  </r>
  <r>
    <n v="781"/>
    <s v="ROMANA"/>
    <s v="BRANK"/>
    <x v="1"/>
    <n v="16"/>
    <s v="15 A 19 ANOS"/>
    <x v="4"/>
    <s v="CASADO"/>
    <x v="0"/>
    <x v="0"/>
    <x v="0"/>
    <m/>
    <x v="0"/>
  </r>
  <r>
    <n v="782"/>
    <s v="MARIA"/>
    <s v="PELLISARIO"/>
    <x v="1"/>
    <n v="18"/>
    <s v="15 A 19 ANOS"/>
    <x v="4"/>
    <s v="CASADO"/>
    <x v="0"/>
    <x v="0"/>
    <x v="0"/>
    <m/>
    <x v="0"/>
  </r>
  <r>
    <n v="783"/>
    <s v="FIRMINA"/>
    <s v="MARIA DAS DORES"/>
    <x v="1"/>
    <n v="22"/>
    <s v="20 A 24 ANOS"/>
    <x v="1"/>
    <s v="SOLTEIRO"/>
    <x v="1"/>
    <x v="1"/>
    <x v="1"/>
    <s v="SÃO PAULO"/>
    <x v="3"/>
  </r>
  <r>
    <n v="784"/>
    <s v="MARIA"/>
    <s v="HONIN"/>
    <x v="1"/>
    <n v="36"/>
    <s v="35 A 39 ANOS"/>
    <x v="0"/>
    <s v="CASADO"/>
    <x v="0"/>
    <x v="6"/>
    <x v="0"/>
    <m/>
    <x v="0"/>
  </r>
  <r>
    <n v="785"/>
    <s v="HONOFRE"/>
    <s v="MIGUEL GLZ.O"/>
    <x v="0"/>
    <n v="33"/>
    <s v="30 A 34 ANOS"/>
    <x v="1"/>
    <s v="SOLTEIRO"/>
    <x v="1"/>
    <x v="1"/>
    <x v="1"/>
    <s v="LORENA"/>
    <x v="4"/>
  </r>
  <r>
    <n v="786"/>
    <s v="MARTHA"/>
    <s v="GOCER"/>
    <x v="1"/>
    <n v="29"/>
    <s v="25 A 29 ANOS"/>
    <x v="4"/>
    <s v="CASADO"/>
    <x v="0"/>
    <x v="6"/>
    <x v="0"/>
    <m/>
    <x v="0"/>
  </r>
  <r>
    <n v="787"/>
    <s v="RAFAEL"/>
    <s v="DELICE"/>
    <x v="0"/>
    <n v="40"/>
    <s v="40 A 44 ANOS"/>
    <x v="0"/>
    <s v="SOLTEIRO"/>
    <x v="0"/>
    <x v="0"/>
    <x v="0"/>
    <m/>
    <x v="0"/>
  </r>
  <r>
    <n v="788"/>
    <s v="JOSE"/>
    <s v="GOCER"/>
    <x v="0"/>
    <n v="33"/>
    <s v="30 A 34 ANOS"/>
    <x v="0"/>
    <s v="SOLTEIRO"/>
    <x v="2"/>
    <x v="2"/>
    <x v="0"/>
    <m/>
    <x v="0"/>
  </r>
  <r>
    <n v="789"/>
    <s v="BENEDICTO"/>
    <s v="PEREIRA DA SILVA"/>
    <x v="0"/>
    <n v="18"/>
    <s v="15 A 19 ANOS"/>
    <x v="0"/>
    <s v="SOLTEIRO"/>
    <x v="1"/>
    <x v="1"/>
    <x v="1"/>
    <s v="SÃO PAULO"/>
    <x v="3"/>
  </r>
  <r>
    <n v="790"/>
    <s v="FRANCISCO"/>
    <s v="LUIZ DA MOTTA"/>
    <x v="0"/>
    <n v="48"/>
    <s v="45 A 49 ANOS"/>
    <x v="0"/>
    <s v="SOLTEIRO"/>
    <x v="0"/>
    <x v="3"/>
    <x v="0"/>
    <m/>
    <x v="0"/>
  </r>
  <r>
    <n v="791"/>
    <s v="LEOPOLDO"/>
    <s v="MENDONÇA"/>
    <x v="0"/>
    <n v="17"/>
    <s v="15 A 19 ANOS"/>
    <x v="0"/>
    <s v="CASADO"/>
    <x v="1"/>
    <x v="1"/>
    <x v="1"/>
    <s v="JACAREÍ"/>
    <x v="4"/>
  </r>
  <r>
    <n v="792"/>
    <s v="JOSE"/>
    <s v="MONTEIRO DE ARAUJO"/>
    <x v="0"/>
    <n v="15"/>
    <s v="15 A 19 ANOS"/>
    <x v="0"/>
    <s v="SOLTEIRO"/>
    <x v="0"/>
    <x v="3"/>
    <x v="0"/>
    <m/>
    <x v="0"/>
  </r>
  <r>
    <n v="793"/>
    <s v="EMILIA"/>
    <s v="MARIA DAS DORES"/>
    <x v="1"/>
    <n v="20"/>
    <s v="20 A 24 ANOS"/>
    <x v="2"/>
    <s v="SOLTEIRO"/>
    <x v="1"/>
    <x v="1"/>
    <x v="1"/>
    <s v="SÃO PAULO"/>
    <x v="3"/>
  </r>
  <r>
    <n v="794"/>
    <s v="FRANCISCO"/>
    <s v="ANTONIO CARDOZO"/>
    <x v="0"/>
    <n v="18"/>
    <s v="15 A 19 ANOS"/>
    <x v="1"/>
    <s v="CASADO"/>
    <x v="1"/>
    <x v="1"/>
    <x v="1"/>
    <s v="MOGI DAS CRUZES"/>
    <x v="4"/>
  </r>
  <r>
    <n v="795"/>
    <s v="MANOEL"/>
    <s v="MONTEIRO DE ARAUJO"/>
    <x v="0"/>
    <n v="45"/>
    <s v="45 A 49 ANOS"/>
    <x v="0"/>
    <s v="CASADO"/>
    <x v="0"/>
    <x v="3"/>
    <x v="0"/>
    <m/>
    <x v="0"/>
  </r>
  <r>
    <n v="796"/>
    <s v="AMARO"/>
    <s v="DE OLIVEIRA CARMO"/>
    <x v="0"/>
    <n v="18"/>
    <s v="15 A 19 ANOS"/>
    <x v="1"/>
    <s v="CASADO"/>
    <x v="1"/>
    <x v="1"/>
    <x v="1"/>
    <s v="SÃO SEBASTIÃO"/>
    <x v="8"/>
  </r>
  <r>
    <n v="797"/>
    <s v="JOÃO"/>
    <s v="AUGUSTO ROIZ"/>
    <x v="0"/>
    <n v="27"/>
    <s v="25 A 29 ANOS"/>
    <x v="0"/>
    <s v="CASADO"/>
    <x v="1"/>
    <x v="1"/>
    <x v="1"/>
    <s v="SÃO PAULO"/>
    <x v="3"/>
  </r>
  <r>
    <n v="798"/>
    <s v="MANOEL"/>
    <s v="PEREIRA LOPES"/>
    <x v="0"/>
    <n v="30"/>
    <s v="30 A 34 ANOS"/>
    <x v="0"/>
    <s v="SOLTEIRO"/>
    <x v="0"/>
    <x v="3"/>
    <x v="0"/>
    <m/>
    <x v="0"/>
  </r>
  <r>
    <n v="799"/>
    <s v="CHRISTOVÃO"/>
    <s v="ARIGOLLO MENDOZA"/>
    <x v="0"/>
    <n v="38"/>
    <s v="35 A 39 ANOS"/>
    <x v="0"/>
    <s v="SOLTEIRO"/>
    <x v="0"/>
    <x v="4"/>
    <x v="0"/>
    <m/>
    <x v="0"/>
  </r>
  <r>
    <n v="800"/>
    <s v="SEBASTIÃO"/>
    <s v="JOSÉ THEMOTIO DE ARAUJO"/>
    <x v="0"/>
    <n v="33"/>
    <s v="30 A 34 ANOS"/>
    <x v="2"/>
    <s v="VIÚVO"/>
    <x v="1"/>
    <x v="1"/>
    <x v="1"/>
    <s v="SÃO PAULO"/>
    <x v="3"/>
  </r>
  <r>
    <n v="801"/>
    <s v="JOÃO"/>
    <s v="DE ALMEIDA"/>
    <x v="0"/>
    <n v="36"/>
    <s v="35 A 39 ANOS"/>
    <x v="0"/>
    <s v="SOLTEIRO"/>
    <x v="0"/>
    <x v="3"/>
    <x v="0"/>
    <m/>
    <x v="0"/>
  </r>
  <r>
    <n v="802"/>
    <s v="ALFREDO"/>
    <s v="FERREIRA DE SÁ"/>
    <x v="0"/>
    <n v="14"/>
    <s v="10 A 14 ANOS"/>
    <x v="0"/>
    <s v="SOLTEIRO"/>
    <x v="1"/>
    <x v="1"/>
    <x v="1"/>
    <s v="SÃO PAULO"/>
    <x v="3"/>
  </r>
  <r>
    <n v="803"/>
    <s v="GABRIELLA"/>
    <s v="MARIA DA CONCEIÇÃO"/>
    <x v="1"/>
    <n v="11"/>
    <s v="10 A 14 ANOS"/>
    <x v="2"/>
    <s v="SOLTEIRO"/>
    <x v="1"/>
    <x v="1"/>
    <x v="1"/>
    <s v="CONCEIÇÃO DE GUARULHOS"/>
    <x v="3"/>
  </r>
  <r>
    <n v="804"/>
    <s v="SABRINA"/>
    <s v="MARIA DA CONCEIÇÃO"/>
    <x v="1"/>
    <n v="43"/>
    <s v="40 A 44 ANOS"/>
    <x v="0"/>
    <s v="SOLTEIRO"/>
    <x v="1"/>
    <x v="1"/>
    <x v="1"/>
    <s v="MOGI DAS CRUZES"/>
    <x v="4"/>
  </r>
  <r>
    <n v="805"/>
    <s v="BRAIO"/>
    <s v="TRANQUILO"/>
    <x v="0"/>
    <n v="23"/>
    <s v="20 A 24 ANOS"/>
    <x v="0"/>
    <s v="SOLTEIRO"/>
    <x v="0"/>
    <x v="0"/>
    <x v="0"/>
    <m/>
    <x v="0"/>
  </r>
  <r>
    <n v="806"/>
    <s v="MARCOLINA"/>
    <s v="MARIA DE JEZUS"/>
    <x v="1"/>
    <n v="13"/>
    <s v="10 A 14 ANOS"/>
    <x v="2"/>
    <s v="CASADO"/>
    <x v="1"/>
    <x v="1"/>
    <x v="1"/>
    <s v="CONCEIÇÃO DE GUARULHOS"/>
    <x v="3"/>
  </r>
  <r>
    <n v="807"/>
    <s v="JOÃO"/>
    <s v="DO REGULARO VITAL"/>
    <x v="0"/>
    <n v="25"/>
    <s v="25 A 29 ANOS"/>
    <x v="0"/>
    <s v="SOLTEIRO"/>
    <x v="0"/>
    <x v="3"/>
    <x v="0"/>
    <m/>
    <x v="0"/>
  </r>
  <r>
    <n v="808"/>
    <s v="JOSE"/>
    <s v="PATRICIO DE HOLANDA"/>
    <x v="0"/>
    <n v="13"/>
    <s v="10 A 14 ANOS"/>
    <x v="2"/>
    <s v="VIÚVO"/>
    <x v="1"/>
    <x v="1"/>
    <x v="1"/>
    <s v="SÃO BENTO DE SAPUCAÍ"/>
    <x v="8"/>
  </r>
  <r>
    <n v="809"/>
    <s v="APOLÔNIO"/>
    <s v="GLZ."/>
    <x v="0"/>
    <n v="20"/>
    <s v="20 A 24 ANOS"/>
    <x v="0"/>
    <s v="CASADO"/>
    <x v="0"/>
    <x v="4"/>
    <x v="0"/>
    <m/>
    <x v="0"/>
  </r>
  <r>
    <n v="810"/>
    <s v="JOSE"/>
    <s v="MARQUES GREGORIO"/>
    <x v="0"/>
    <n v="50"/>
    <s v="50 A 54 ANOS"/>
    <x v="0"/>
    <s v="VIÚVO"/>
    <x v="0"/>
    <x v="3"/>
    <x v="0"/>
    <m/>
    <x v="0"/>
  </r>
  <r>
    <n v="811"/>
    <s v="JOÃO"/>
    <s v="BAPRETOSISTA"/>
    <x v="0"/>
    <n v="32"/>
    <s v="30 A 34 ANOS"/>
    <x v="0"/>
    <s v="SOLTEIRO"/>
    <x v="0"/>
    <x v="10"/>
    <x v="0"/>
    <m/>
    <x v="0"/>
  </r>
  <r>
    <n v="812"/>
    <s v="ALBINA"/>
    <s v="MARIA DA CONCEIÇÃO"/>
    <x v="1"/>
    <n v="35"/>
    <s v="35 A 39 ANOS"/>
    <x v="0"/>
    <s v="SOLTEIRO"/>
    <x v="1"/>
    <x v="1"/>
    <x v="1"/>
    <s v="JACAREÍ"/>
    <x v="4"/>
  </r>
  <r>
    <n v="813"/>
    <s v="FREDERICO"/>
    <s v="ALVES DA SILVA"/>
    <x v="0"/>
    <n v="25"/>
    <s v="25 A 29 ANOS"/>
    <x v="2"/>
    <s v="SOLTEIRO"/>
    <x v="1"/>
    <x v="1"/>
    <x v="1"/>
    <s v="SÃO PAULO"/>
    <x v="3"/>
  </r>
  <r>
    <n v="814"/>
    <s v="ROZA"/>
    <s v="MARIA DA CONCEIÇÃO"/>
    <x v="1"/>
    <n v="25"/>
    <s v="25 A 29 ANOS"/>
    <x v="1"/>
    <s v="SOLTEIRO"/>
    <x v="1"/>
    <x v="1"/>
    <x v="1"/>
    <s v="NAZARÉ"/>
    <x v="6"/>
  </r>
  <r>
    <n v="815"/>
    <s v="EPHIGENIA"/>
    <s v="IZOLINA THIMORIO"/>
    <x v="1"/>
    <n v="19"/>
    <s v="15 A 19 ANOS"/>
    <x v="6"/>
    <s v="SOLTEIRO"/>
    <x v="1"/>
    <x v="1"/>
    <x v="1"/>
    <s v="ITU"/>
    <x v="2"/>
  </r>
  <r>
    <n v="816"/>
    <s v="FAUSTINA"/>
    <s v="DA COSTA CONCEIÇÃO"/>
    <x v="1"/>
    <n v="34"/>
    <s v="30 A 34 ANOS"/>
    <x v="2"/>
    <s v="SOLTEIRO"/>
    <x v="1"/>
    <x v="1"/>
    <x v="6"/>
    <m/>
    <x v="0"/>
  </r>
  <r>
    <n v="817"/>
    <s v="JOAQUIM"/>
    <s v="DE PAULA LEITE"/>
    <x v="0"/>
    <n v="22"/>
    <s v="20 A 24 ANOS"/>
    <x v="6"/>
    <s v="SOLTEIRO"/>
    <x v="1"/>
    <x v="1"/>
    <x v="1"/>
    <s v="ARARAQUARA"/>
    <x v="7"/>
  </r>
  <r>
    <n v="818"/>
    <s v="DELFINA"/>
    <s v="ANNA DAS DORES"/>
    <x v="1"/>
    <n v="22"/>
    <s v="20 A 24 ANOS"/>
    <x v="2"/>
    <s v="SOLTEIRO"/>
    <x v="1"/>
    <x v="1"/>
    <x v="1"/>
    <s v="SANTO AMARO"/>
    <x v="3"/>
  </r>
  <r>
    <n v="819"/>
    <s v="THEREZA"/>
    <s v="CATHARINA DE JEZUS"/>
    <x v="1"/>
    <n v="39"/>
    <s v="35 A 39 ANOS"/>
    <x v="2"/>
    <s v="SOLTEIRO"/>
    <x v="1"/>
    <x v="1"/>
    <x v="9"/>
    <m/>
    <x v="0"/>
  </r>
  <r>
    <n v="820"/>
    <s v="CELESTINO"/>
    <s v="DE SOUZA"/>
    <x v="0"/>
    <n v="28"/>
    <s v="25 A 29 ANOS"/>
    <x v="0"/>
    <s v="SOLTEIRO"/>
    <x v="0"/>
    <x v="3"/>
    <x v="0"/>
    <m/>
    <x v="0"/>
  </r>
  <r>
    <n v="821"/>
    <s v="CLAUDINA"/>
    <s v="LABRE"/>
    <x v="1"/>
    <n v="36"/>
    <s v="35 A 39 ANOS"/>
    <x v="2"/>
    <s v="SOLTEIRO"/>
    <x v="1"/>
    <x v="1"/>
    <x v="1"/>
    <s v="M. MIRIM "/>
    <x v="7"/>
  </r>
  <r>
    <n v="822"/>
    <s v="MARIA"/>
    <s v="GERMANA DO ESPIRITO SANTO"/>
    <x v="1"/>
    <n v="40"/>
    <s v="40 A 44 ANOS"/>
    <x v="2"/>
    <s v="CASADO"/>
    <x v="1"/>
    <x v="1"/>
    <x v="6"/>
    <m/>
    <x v="0"/>
  </r>
  <r>
    <n v="823"/>
    <s v="MARIA"/>
    <s v="JOAQUINA"/>
    <x v="1"/>
    <n v="29"/>
    <s v="25 A 29 ANOS"/>
    <x v="3"/>
    <s v="SOLTEIRO"/>
    <x v="1"/>
    <x v="1"/>
    <x v="1"/>
    <s v="CAMPINAS"/>
    <x v="2"/>
  </r>
  <r>
    <n v="824"/>
    <s v="BENEDICTA"/>
    <s v="ANTONIA DA SILVA"/>
    <x v="1"/>
    <n v="40"/>
    <s v="40 A 44 ANOS"/>
    <x v="6"/>
    <s v="SOLTEIRO"/>
    <x v="1"/>
    <x v="1"/>
    <x v="1"/>
    <s v="FREGUESIA DO Ó"/>
    <x v="3"/>
  </r>
  <r>
    <n v="825"/>
    <s v="JOSEPH"/>
    <s v="RACH"/>
    <x v="0"/>
    <n v="29"/>
    <s v="25 A 29 ANOS"/>
    <x v="4"/>
    <s v="SOLTEIRO"/>
    <x v="0"/>
    <x v="10"/>
    <x v="0"/>
    <m/>
    <x v="0"/>
  </r>
  <r>
    <n v="826"/>
    <s v="ADÃO"/>
    <s v="EGYDIO"/>
    <x v="0"/>
    <n v="56"/>
    <s v="55 A 59 ANOS"/>
    <x v="1"/>
    <s v="CASADO"/>
    <x v="1"/>
    <x v="1"/>
    <x v="1"/>
    <s v="M. MIRIM"/>
    <x v="7"/>
  </r>
  <r>
    <n v="827"/>
    <s v="SARAH"/>
    <s v="FONSECA"/>
    <x v="1"/>
    <n v="24"/>
    <s v="20 A 24 ANOS"/>
    <x v="6"/>
    <s v="CASADO"/>
    <x v="1"/>
    <x v="1"/>
    <x v="1"/>
    <s v="ITU"/>
    <x v="2"/>
  </r>
  <r>
    <n v="828"/>
    <s v="MANOEL"/>
    <s v="DA SILVA MOREIRA"/>
    <x v="0"/>
    <n v="14"/>
    <s v="10 A 14 ANOS"/>
    <x v="3"/>
    <s v="SOLTEIRO"/>
    <x v="0"/>
    <x v="3"/>
    <x v="0"/>
    <m/>
    <x v="0"/>
  </r>
  <r>
    <n v="829"/>
    <s v="AUGUSTO"/>
    <s v="ANACLETO NUNES"/>
    <x v="0"/>
    <n v="19"/>
    <s v="15 A 19 ANOS"/>
    <x v="1"/>
    <s v="CASADO"/>
    <x v="1"/>
    <x v="1"/>
    <x v="1"/>
    <s v="ARAÇARIGUAMA"/>
    <x v="9"/>
  </r>
  <r>
    <n v="830"/>
    <s v="ANTONIA"/>
    <s v="DOMITILIA ROIZ."/>
    <x v="1"/>
    <n v="27"/>
    <s v="25 A 29 ANOS"/>
    <x v="1"/>
    <s v="SOLTEIRO"/>
    <x v="1"/>
    <x v="1"/>
    <x v="1"/>
    <s v="MOGI DAS CRUZES"/>
    <x v="4"/>
  </r>
  <r>
    <n v="831"/>
    <s v="LUIZ"/>
    <s v="BERDUSCO"/>
    <x v="0"/>
    <n v="38"/>
    <s v="35 A 39 ANOS"/>
    <x v="0"/>
    <s v="SOLTEIRO"/>
    <x v="0"/>
    <x v="0"/>
    <x v="0"/>
    <m/>
    <x v="0"/>
  </r>
  <r>
    <n v="832"/>
    <s v="ADELINO"/>
    <s v="FERRAZ"/>
    <x v="0"/>
    <n v="16"/>
    <s v="15 A 19 ANOS"/>
    <x v="0"/>
    <s v="SOLTEIRO"/>
    <x v="0"/>
    <x v="3"/>
    <x v="0"/>
    <m/>
    <x v="0"/>
  </r>
  <r>
    <n v="833"/>
    <s v="PASCHOAL"/>
    <s v="PEPE"/>
    <x v="0"/>
    <n v="36"/>
    <s v="35 A 39 ANOS"/>
    <x v="0"/>
    <s v="SOLTEIRO"/>
    <x v="0"/>
    <x v="0"/>
    <x v="0"/>
    <m/>
    <x v="0"/>
  </r>
  <r>
    <n v="834"/>
    <s v="DIOLINDA"/>
    <s v="REBECA"/>
    <x v="1"/>
    <n v="19"/>
    <s v="15 A 19 ANOS"/>
    <x v="0"/>
    <s v="CASADO"/>
    <x v="0"/>
    <x v="0"/>
    <x v="0"/>
    <m/>
    <x v="0"/>
  </r>
  <r>
    <n v="835"/>
    <s v="JOAQUINA"/>
    <s v="MARIA DA CONCEIÇÃO"/>
    <x v="1"/>
    <n v="37"/>
    <s v="35 A 39 ANOS"/>
    <x v="1"/>
    <s v="CASADO"/>
    <x v="1"/>
    <x v="1"/>
    <x v="7"/>
    <m/>
    <x v="0"/>
  </r>
  <r>
    <n v="836"/>
    <s v="AUGUSTO"/>
    <s v="ALVES BENJAMIM"/>
    <x v="0"/>
    <n v="19"/>
    <s v="15 A 19 ANOS"/>
    <x v="2"/>
    <s v="SOLTEIRO"/>
    <x v="1"/>
    <x v="1"/>
    <x v="1"/>
    <s v="SANTOS"/>
    <x v="11"/>
  </r>
  <r>
    <n v="837"/>
    <s v="CAROLINA"/>
    <s v="MARIA DOS SANTOS"/>
    <x v="1"/>
    <n v="30"/>
    <s v="30 A 34 ANOS"/>
    <x v="1"/>
    <s v="SOLTEIRO"/>
    <x v="1"/>
    <x v="1"/>
    <x v="1"/>
    <s v="JUNDIAÍ"/>
    <x v="2"/>
  </r>
  <r>
    <n v="838"/>
    <s v="JULIA"/>
    <s v="ROZA PINTO"/>
    <x v="1"/>
    <n v="27"/>
    <s v="25 A 29 ANOS"/>
    <x v="0"/>
    <s v="CASADO"/>
    <x v="0"/>
    <x v="3"/>
    <x v="0"/>
    <m/>
    <x v="0"/>
  </r>
  <r>
    <n v="839"/>
    <s v="MARIA"/>
    <s v="ALONSO"/>
    <x v="1"/>
    <n v="26"/>
    <s v="25 A 29 ANOS"/>
    <x v="0"/>
    <s v="SOLTEIRO"/>
    <x v="0"/>
    <x v="4"/>
    <x v="0"/>
    <m/>
    <x v="0"/>
  </r>
  <r>
    <n v="840"/>
    <s v="FRANCISCA"/>
    <s v="MARIA DO ESPIRITO SANTO"/>
    <x v="1"/>
    <n v="26"/>
    <s v="25 A 29 ANOS"/>
    <x v="1"/>
    <s v="SOLTEIRO"/>
    <x v="1"/>
    <x v="1"/>
    <x v="1"/>
    <s v="SANTO AMARO"/>
    <x v="3"/>
  </r>
  <r>
    <n v="841"/>
    <s v="JOÃO"/>
    <s v="TELOA"/>
    <x v="0"/>
    <n v="27"/>
    <s v="25 A 29 ANOS"/>
    <x v="0"/>
    <s v="VIÚVO"/>
    <x v="0"/>
    <x v="0"/>
    <x v="0"/>
    <m/>
    <x v="0"/>
  </r>
  <r>
    <n v="842"/>
    <s v="MANOEL"/>
    <s v="SOUZA PACHECO"/>
    <x v="0"/>
    <n v="34"/>
    <s v="30 A 34 ANOS"/>
    <x v="0"/>
    <s v="VIÚVO"/>
    <x v="0"/>
    <x v="3"/>
    <x v="0"/>
    <m/>
    <x v="0"/>
  </r>
  <r>
    <n v="843"/>
    <s v="RAYMUNDA"/>
    <s v="MARIA DE JEZUS"/>
    <x v="1"/>
    <n v="26"/>
    <s v="25 A 29 ANOS"/>
    <x v="6"/>
    <s v="CASADO"/>
    <x v="1"/>
    <x v="1"/>
    <x v="6"/>
    <m/>
    <x v="0"/>
  </r>
  <r>
    <n v="844"/>
    <s v="JOSE"/>
    <s v="FRANCISCO CAZAES"/>
    <x v="0"/>
    <n v="21"/>
    <s v="20 A 24 ANOS"/>
    <x v="0"/>
    <s v="SOLTEIRO"/>
    <x v="0"/>
    <x v="3"/>
    <x v="0"/>
    <m/>
    <x v="0"/>
  </r>
  <r>
    <n v="845"/>
    <s v="BRANDINA"/>
    <s v="MICHAELA DA SILVA"/>
    <x v="1"/>
    <n v="45"/>
    <s v="45 A 49 ANOS"/>
    <x v="2"/>
    <s v="VIÚVO"/>
    <x v="1"/>
    <x v="1"/>
    <x v="1"/>
    <s v="TIETÊ"/>
    <x v="6"/>
  </r>
  <r>
    <n v="847"/>
    <s v="MARIA"/>
    <s v="LUIZA DOS SANTOS"/>
    <x v="1"/>
    <n v="45"/>
    <s v="45 A 49 ANOS"/>
    <x v="0"/>
    <s v="SOLTEIRO"/>
    <x v="1"/>
    <x v="1"/>
    <x v="1"/>
    <s v="SOROCABA"/>
    <x v="1"/>
  </r>
  <r>
    <n v="848"/>
    <s v="MARCOLINA"/>
    <s v="MARIA DAS DORES"/>
    <x v="1"/>
    <n v="27"/>
    <s v="25 A 29 ANOS"/>
    <x v="2"/>
    <s v="SOLTEIRO"/>
    <x v="1"/>
    <x v="1"/>
    <x v="1"/>
    <s v="AMPARO "/>
    <x v="7"/>
  </r>
  <r>
    <n v="849"/>
    <s v="MARIA"/>
    <s v="DE JEZUS"/>
    <x v="1"/>
    <n v="16"/>
    <s v="15 A 19 ANOS"/>
    <x v="0"/>
    <s v="SOLTEIRO"/>
    <x v="0"/>
    <x v="3"/>
    <x v="0"/>
    <m/>
    <x v="0"/>
  </r>
  <r>
    <n v="850"/>
    <s v="JOSE"/>
    <s v="ANTONIO DE ALMEIDA"/>
    <x v="0"/>
    <n v="47"/>
    <s v="45 A 49 ANOS"/>
    <x v="0"/>
    <s v="SOLTEIRO"/>
    <x v="0"/>
    <x v="3"/>
    <x v="0"/>
    <m/>
    <x v="0"/>
  </r>
  <r>
    <n v="851"/>
    <s v="ADELINA"/>
    <s v="BOUMAM"/>
    <x v="1"/>
    <n v="32"/>
    <s v="30 A 34 ANOS"/>
    <x v="0"/>
    <s v="SOLTEIRO"/>
    <x v="0"/>
    <x v="7"/>
    <x v="0"/>
    <m/>
    <x v="0"/>
  </r>
  <r>
    <n v="852"/>
    <s v="CONSTANTINO"/>
    <s v="DE MELLO"/>
    <x v="0"/>
    <n v="51"/>
    <s v="50 A 54 ANOS"/>
    <x v="6"/>
    <s v="SOLTEIRO"/>
    <x v="1"/>
    <x v="1"/>
    <x v="1"/>
    <s v="ITU"/>
    <x v="2"/>
  </r>
  <r>
    <n v="853"/>
    <s v="ANTONIO"/>
    <s v="JOSE GLZ."/>
    <x v="0"/>
    <n v="27"/>
    <s v="25 A 29 ANOS"/>
    <x v="0"/>
    <s v="SOLTEIRO"/>
    <x v="0"/>
    <x v="3"/>
    <x v="0"/>
    <m/>
    <x v="0"/>
  </r>
  <r>
    <n v="854"/>
    <s v="ÂNGELO"/>
    <s v="DE PAULA"/>
    <x v="0"/>
    <n v="31"/>
    <s v="30 A 34 ANOS"/>
    <x v="0"/>
    <s v="CASADO"/>
    <x v="0"/>
    <x v="0"/>
    <x v="0"/>
    <m/>
    <x v="0"/>
  </r>
  <r>
    <n v="855"/>
    <s v="ANTONIO"/>
    <s v="BENTO DA COSTA MALHEIROS"/>
    <x v="0"/>
    <n v="26"/>
    <s v="25 A 29 ANOS"/>
    <x v="2"/>
    <s v="SOLTEIRO"/>
    <x v="1"/>
    <x v="1"/>
    <x v="2"/>
    <m/>
    <x v="0"/>
  </r>
  <r>
    <n v="856"/>
    <s v="RACHEL"/>
    <s v="RIGONI"/>
    <x v="1"/>
    <n v="18"/>
    <s v="15 A 19 ANOS"/>
    <x v="0"/>
    <s v="CASADO"/>
    <x v="0"/>
    <x v="0"/>
    <x v="0"/>
    <m/>
    <x v="0"/>
  </r>
  <r>
    <n v="857"/>
    <s v="T."/>
    <s v="RIGONARCHI"/>
    <x v="1"/>
    <n v="12"/>
    <s v="10 A 14 ANOS"/>
    <x v="0"/>
    <s v="SOLTEIRO"/>
    <x v="0"/>
    <x v="0"/>
    <x v="0"/>
    <m/>
    <x v="0"/>
  </r>
  <r>
    <n v="858"/>
    <s v="MANOEL"/>
    <s v="PEREIRA GARCIA"/>
    <x v="0"/>
    <n v="41"/>
    <s v="40 A 44 ANOS"/>
    <x v="0"/>
    <s v="CASADO"/>
    <x v="0"/>
    <x v="3"/>
    <x v="0"/>
    <m/>
    <x v="0"/>
  </r>
  <r>
    <n v="859"/>
    <s v="ROSALINA"/>
    <s v="DE ALBUQUERQUE"/>
    <x v="1"/>
    <n v="18"/>
    <s v="15 A 19 ANOS"/>
    <x v="0"/>
    <s v="SOLTEIRO"/>
    <x v="0"/>
    <x v="3"/>
    <x v="0"/>
    <m/>
    <x v="0"/>
  </r>
  <r>
    <n v="860"/>
    <s v="MANOEL"/>
    <s v="BENTO"/>
    <x v="0"/>
    <n v="33"/>
    <s v="30 A 34 ANOS"/>
    <x v="0"/>
    <s v="SOLTEIRO"/>
    <x v="0"/>
    <x v="3"/>
    <x v="0"/>
    <m/>
    <x v="0"/>
  </r>
  <r>
    <n v="861"/>
    <s v="PAULINA"/>
    <s v="MAKELDAI"/>
    <x v="1"/>
    <n v="13"/>
    <s v="10 A 14 ANOS"/>
    <x v="0"/>
    <s v="SOLTEIRO"/>
    <x v="1"/>
    <x v="1"/>
    <x v="11"/>
    <m/>
    <x v="0"/>
  </r>
  <r>
    <n v="862"/>
    <s v="JOSE"/>
    <s v="DRADIQUE"/>
    <x v="0"/>
    <n v="37"/>
    <s v="35 A 39 ANOS"/>
    <x v="3"/>
    <s v="SOLTEIRO"/>
    <x v="0"/>
    <x v="3"/>
    <x v="0"/>
    <m/>
    <x v="0"/>
  </r>
  <r>
    <n v="863"/>
    <s v="JOÃO"/>
    <s v="MARCELINO DA MATTA"/>
    <x v="0"/>
    <n v="18"/>
    <s v="15 A 19 ANOS"/>
    <x v="1"/>
    <s v="SOLTEIRO"/>
    <x v="1"/>
    <x v="1"/>
    <x v="1"/>
    <s v="RIO CLARO"/>
    <x v="7"/>
  </r>
  <r>
    <n v="864"/>
    <s v="JOSE"/>
    <s v="DE PAULA NOGUEIRA"/>
    <x v="0"/>
    <n v="31"/>
    <s v="30 A 34 ANOS"/>
    <x v="2"/>
    <s v="SOLTEIRO"/>
    <x v="1"/>
    <x v="1"/>
    <x v="9"/>
    <m/>
    <x v="0"/>
  </r>
  <r>
    <n v="865"/>
    <s v="ANNA"/>
    <s v="MARIA DE JEZUS"/>
    <x v="1"/>
    <n v="58"/>
    <s v="55 A 59 ANOS"/>
    <x v="2"/>
    <s v="SOLTEIRO"/>
    <x v="1"/>
    <x v="1"/>
    <x v="1"/>
    <s v="LORENA"/>
    <x v="4"/>
  </r>
  <r>
    <n v="866"/>
    <s v="MARIA"/>
    <s v="RAPOZA"/>
    <x v="1"/>
    <n v="14"/>
    <s v="10 A 14 ANOS"/>
    <x v="0"/>
    <s v="CASADO"/>
    <x v="0"/>
    <x v="3"/>
    <x v="0"/>
    <m/>
    <x v="0"/>
  </r>
  <r>
    <n v="867"/>
    <s v="JOAQUIM"/>
    <s v="GLZ. SARAIVA"/>
    <x v="0"/>
    <n v="41"/>
    <s v="40 A 44 ANOS"/>
    <x v="0"/>
    <s v="CASADO"/>
    <x v="0"/>
    <x v="3"/>
    <x v="0"/>
    <m/>
    <x v="0"/>
  </r>
  <r>
    <n v="868"/>
    <s v="GUILHERMINA"/>
    <s v="TILMAN"/>
    <x v="1"/>
    <n v="36"/>
    <s v="35 A 39 ANOS"/>
    <x v="0"/>
    <s v="CASADO"/>
    <x v="0"/>
    <x v="6"/>
    <x v="0"/>
    <m/>
    <x v="0"/>
  </r>
  <r>
    <n v="869"/>
    <s v="MARIA"/>
    <s v="FRANCISCA DA CRUZ"/>
    <x v="1"/>
    <n v="27"/>
    <s v="25 A 29 ANOS"/>
    <x v="1"/>
    <s v="VIÚVO"/>
    <x v="1"/>
    <x v="1"/>
    <x v="1"/>
    <s v="SÃO PAULO"/>
    <x v="3"/>
  </r>
  <r>
    <n v="870"/>
    <s v="MANOEL"/>
    <s v="ALVES DE NAVALHES"/>
    <x v="0"/>
    <n v="47"/>
    <s v="45 A 49 ANOS"/>
    <x v="0"/>
    <s v="SOLTEIRO"/>
    <x v="0"/>
    <x v="3"/>
    <x v="0"/>
    <m/>
    <x v="0"/>
  </r>
  <r>
    <n v="871"/>
    <s v="MARIANA"/>
    <s v="JACINTHA ANGELICA DE MIRANDA"/>
    <x v="1"/>
    <n v="31"/>
    <s v="30 A 34 ANOS"/>
    <x v="2"/>
    <s v="SOLTEIRO"/>
    <x v="1"/>
    <x v="1"/>
    <x v="1"/>
    <s v="AREIAS"/>
    <x v="4"/>
  </r>
  <r>
    <n v="872"/>
    <s v="JORGE"/>
    <s v="EGGERT"/>
    <x v="0"/>
    <n v="39"/>
    <s v="35 A 39 ANOS"/>
    <x v="0"/>
    <s v="CASADO"/>
    <x v="0"/>
    <x v="6"/>
    <x v="0"/>
    <m/>
    <x v="0"/>
  </r>
  <r>
    <n v="873"/>
    <s v="MARCOLINA"/>
    <s v="LOURENÇO DE CAMARGO"/>
    <x v="1"/>
    <n v="42"/>
    <s v="40 A 44 ANOS"/>
    <x v="4"/>
    <s v="SOLTEIRO"/>
    <x v="1"/>
    <x v="1"/>
    <x v="1"/>
    <s v="SÃO PAULO"/>
    <x v="3"/>
  </r>
  <r>
    <n v="874"/>
    <s v="CAROLINA"/>
    <s v="DE HAT"/>
    <x v="1"/>
    <n v="18"/>
    <s v="15 A 19 ANOS"/>
    <x v="0"/>
    <s v="SOLTEIRO"/>
    <x v="1"/>
    <x v="1"/>
    <x v="1"/>
    <s v="SANTOS"/>
    <x v="11"/>
  </r>
  <r>
    <n v="875"/>
    <s v="RAYMUNDA"/>
    <s v="MARIA DA CONCEIÇÃO"/>
    <x v="1"/>
    <n v="26"/>
    <s v="25 A 29 ANOS"/>
    <x v="3"/>
    <s v="CASADO"/>
    <x v="1"/>
    <x v="1"/>
    <x v="1"/>
    <s v="APIAÍ"/>
    <x v="1"/>
  </r>
  <r>
    <n v="876"/>
    <s v="PEDRO"/>
    <s v="MAZINI"/>
    <x v="0"/>
    <n v="31"/>
    <s v="30 A 34 ANOS"/>
    <x v="0"/>
    <s v="SOLTEIRO"/>
    <x v="0"/>
    <x v="0"/>
    <x v="0"/>
    <m/>
    <x v="0"/>
  </r>
  <r>
    <n v="877"/>
    <s v="BENEDICTO"/>
    <s v="GARCIA"/>
    <x v="0"/>
    <n v="19"/>
    <s v="15 A 19 ANOS"/>
    <x v="2"/>
    <s v="SOLTEIRO"/>
    <x v="1"/>
    <x v="1"/>
    <x v="1"/>
    <s v="SÃO PAULO"/>
    <x v="3"/>
  </r>
  <r>
    <n v="878"/>
    <s v="JOSE"/>
    <s v="BUENO"/>
    <x v="0"/>
    <n v="15"/>
    <s v="15 A 19 ANOS"/>
    <x v="6"/>
    <s v="SOLTEIRO"/>
    <x v="1"/>
    <x v="1"/>
    <x v="1"/>
    <s v="CONCEIÇÃO DE GUARULHOS"/>
    <x v="3"/>
  </r>
  <r>
    <n v="879"/>
    <s v="DOMENICO"/>
    <s v="BOTOLETI"/>
    <x v="0"/>
    <n v="50"/>
    <s v="50 A 54 ANOS"/>
    <x v="0"/>
    <s v="SOLTEIRO"/>
    <x v="0"/>
    <x v="0"/>
    <x v="0"/>
    <m/>
    <x v="0"/>
  </r>
  <r>
    <n v="880"/>
    <s v="CAROLINA"/>
    <s v="ALVES DE MOURA"/>
    <x v="1"/>
    <n v="30"/>
    <s v="30 A 34 ANOS"/>
    <x v="6"/>
    <s v="SOLTEIRO"/>
    <x v="1"/>
    <x v="1"/>
    <x v="1"/>
    <s v="SÃO ROQUE"/>
    <x v="2"/>
  </r>
  <r>
    <n v="881"/>
    <s v="VICTALINA"/>
    <s v="EMILIA DOS SANTOS"/>
    <x v="1"/>
    <n v="20"/>
    <s v="20 A 24 ANOS"/>
    <x v="1"/>
    <s v="SOLTEIRO"/>
    <x v="1"/>
    <x v="1"/>
    <x v="1"/>
    <s v="SÃO PAULO"/>
    <x v="3"/>
  </r>
  <r>
    <n v="882"/>
    <s v="NORBERTO"/>
    <s v="FLORIANO DA COSTA"/>
    <x v="0"/>
    <n v="36"/>
    <s v="35 A 39 ANOS"/>
    <x v="0"/>
    <s v="SOLTEIRO"/>
    <x v="1"/>
    <x v="1"/>
    <x v="2"/>
    <s v="PARANAGUÁ"/>
    <x v="0"/>
  </r>
  <r>
    <n v="883"/>
    <s v="MANOEL"/>
    <s v="JOSE DA PIEDADE"/>
    <x v="0"/>
    <n v="25"/>
    <s v="25 A 29 ANOS"/>
    <x v="0"/>
    <s v="CASADO"/>
    <x v="0"/>
    <x v="3"/>
    <x v="0"/>
    <m/>
    <x v="0"/>
  </r>
  <r>
    <n v="884"/>
    <s v="CAETANO"/>
    <s v="PELEFRINO"/>
    <x v="0"/>
    <n v="26"/>
    <s v="25 A 29 ANOS"/>
    <x v="0"/>
    <s v="SOLTEIRO"/>
    <x v="0"/>
    <x v="0"/>
    <x v="0"/>
    <m/>
    <x v="0"/>
  </r>
  <r>
    <n v="885"/>
    <s v="MIGUEL"/>
    <s v="ROMANO"/>
    <x v="0"/>
    <n v="21"/>
    <s v="20 A 24 ANOS"/>
    <x v="0"/>
    <s v="SOLTEIRO"/>
    <x v="0"/>
    <x v="0"/>
    <x v="0"/>
    <m/>
    <x v="0"/>
  </r>
  <r>
    <n v="886"/>
    <s v="MARIA"/>
    <s v="LUIZA"/>
    <x v="1"/>
    <n v="24"/>
    <s v="20 A 24 ANOS"/>
    <x v="6"/>
    <s v="SOLTEIRO"/>
    <x v="1"/>
    <x v="1"/>
    <x v="3"/>
    <s v="RIO DE JANEIRO"/>
    <x v="0"/>
  </r>
  <r>
    <n v="887"/>
    <s v="JACINTHO"/>
    <s v="CAMARA"/>
    <x v="0"/>
    <n v="39"/>
    <s v="35 A 39 ANOS"/>
    <x v="0"/>
    <s v="SOLTEIRO"/>
    <x v="0"/>
    <x v="3"/>
    <x v="0"/>
    <m/>
    <x v="0"/>
  </r>
  <r>
    <n v="888"/>
    <s v="ANTONIO"/>
    <s v="MACHADO JORGE"/>
    <x v="0"/>
    <n v="23"/>
    <s v="20 A 24 ANOS"/>
    <x v="0"/>
    <s v="SOLTEIRO"/>
    <x v="0"/>
    <x v="3"/>
    <x v="0"/>
    <m/>
    <x v="0"/>
  </r>
  <r>
    <n v="889"/>
    <s v="RAFAEL"/>
    <s v="DELNEGRI"/>
    <x v="0"/>
    <n v="21"/>
    <s v="20 A 24 ANOS"/>
    <x v="0"/>
    <s v="SOLTEIRO"/>
    <x v="0"/>
    <x v="0"/>
    <x v="0"/>
    <m/>
    <x v="0"/>
  </r>
  <r>
    <n v="890"/>
    <s v="JULIO"/>
    <s v="DIAS DE CAMPOS"/>
    <x v="0"/>
    <n v="18"/>
    <s v="15 A 19 ANOS"/>
    <x v="2"/>
    <s v="CASADO"/>
    <x v="1"/>
    <x v="1"/>
    <x v="1"/>
    <s v="FREGUESIA DO Ó"/>
    <x v="3"/>
  </r>
  <r>
    <n v="891"/>
    <s v="ANTONIO"/>
    <s v="SERRANO"/>
    <x v="0"/>
    <n v="24"/>
    <s v="20 A 24 ANOS"/>
    <x v="2"/>
    <s v="CASADO"/>
    <x v="1"/>
    <x v="1"/>
    <x v="1"/>
    <s v="SÃO PAULO"/>
    <x v="3"/>
  </r>
  <r>
    <n v="892"/>
    <s v="BENEDITO"/>
    <s v="RODRIGUES"/>
    <x v="0"/>
    <n v="18"/>
    <s v="15 A 19 ANOS"/>
    <x v="3"/>
    <s v="CASADO"/>
    <x v="1"/>
    <x v="1"/>
    <x v="3"/>
    <s v="RIO DE JANEIRO"/>
    <x v="0"/>
  </r>
  <r>
    <n v="893"/>
    <s v="OLYMPIO"/>
    <s v="JOAQUIM ALVES"/>
    <x v="0"/>
    <n v="14"/>
    <s v="10 A 14 ANOS"/>
    <x v="6"/>
    <s v="SOLTEIRO"/>
    <x v="1"/>
    <x v="1"/>
    <x v="1"/>
    <s v="SÃO PAULO"/>
    <x v="3"/>
  </r>
  <r>
    <n v="894"/>
    <s v="ANNA"/>
    <s v="BURTOLOMARCCHI"/>
    <x v="1"/>
    <n v="65"/>
    <s v="65 A 69 ANOS"/>
    <x v="0"/>
    <s v="SOLTEIRO"/>
    <x v="0"/>
    <x v="0"/>
    <x v="0"/>
    <m/>
    <x v="0"/>
  </r>
  <r>
    <n v="895"/>
    <s v="MARIA"/>
    <s v="DA GLORIA FERREIRA"/>
    <x v="1"/>
    <n v="17"/>
    <s v="15 A 19 ANOS"/>
    <x v="0"/>
    <s v="SOLTEIRO"/>
    <x v="1"/>
    <x v="1"/>
    <x v="1"/>
    <s v="PINDAMONHANGABA"/>
    <x v="4"/>
  </r>
  <r>
    <n v="896"/>
    <s v="CONSTANCIA"/>
    <s v="JOANNA DA COSTA"/>
    <x v="1"/>
    <n v="29"/>
    <s v="25 A 29 ANOS"/>
    <x v="2"/>
    <s v="SOLTEIRO"/>
    <x v="1"/>
    <x v="1"/>
    <x v="6"/>
    <m/>
    <x v="0"/>
  </r>
  <r>
    <n v="897"/>
    <s v="ANNA"/>
    <s v="ROZA DA CONCEIÇÃO"/>
    <x v="1"/>
    <n v="38"/>
    <s v="35 A 39 ANOS"/>
    <x v="3"/>
    <s v="CASADO"/>
    <x v="1"/>
    <x v="1"/>
    <x v="1"/>
    <s v="PINDAMONHANGABA"/>
    <x v="4"/>
  </r>
  <r>
    <n v="898"/>
    <s v="MAURICIO"/>
    <s v="MATHEUS"/>
    <x v="0"/>
    <n v="37"/>
    <s v="35 A 39 ANOS"/>
    <x v="0"/>
    <s v="SOLTEIRO"/>
    <x v="0"/>
    <x v="0"/>
    <x v="0"/>
    <m/>
    <x v="0"/>
  </r>
  <r>
    <n v="899"/>
    <s v="RITA"/>
    <s v="MARIA DA CONCEIÇÃO"/>
    <x v="1"/>
    <n v="26"/>
    <s v="25 A 29 ANOS"/>
    <x v="1"/>
    <s v="SOLTEIRO"/>
    <x v="1"/>
    <x v="1"/>
    <x v="1"/>
    <s v="IGUAPE"/>
    <x v="11"/>
  </r>
  <r>
    <n v="901"/>
    <s v="ANNA"/>
    <s v="MARIA MARCOLINA"/>
    <x v="1"/>
    <n v="25"/>
    <s v="25 A 29 ANOS"/>
    <x v="0"/>
    <s v="SOLTEIRO"/>
    <x v="1"/>
    <x v="1"/>
    <x v="1"/>
    <s v="PARAIBUNA"/>
    <x v="8"/>
  </r>
  <r>
    <n v="902"/>
    <s v="IGNEZ"/>
    <s v="BUENO DE JESUS"/>
    <x v="1"/>
    <n v="32"/>
    <s v="30 A 34 ANOS"/>
    <x v="3"/>
    <s v="SOLTEIRO"/>
    <x v="1"/>
    <x v="1"/>
    <x v="1"/>
    <s v="MOGI DAS CRUZES"/>
    <x v="4"/>
  </r>
  <r>
    <n v="903"/>
    <s v="ADELAIDE"/>
    <s v="MARIA ROMANA"/>
    <x v="1"/>
    <n v="14"/>
    <s v="10 A 14 ANOS"/>
    <x v="2"/>
    <s v="SOLTEIRO"/>
    <x v="1"/>
    <x v="1"/>
    <x v="1"/>
    <s v="SANTOS"/>
    <x v="11"/>
  </r>
  <r>
    <n v="904"/>
    <s v="JOAQUINA"/>
    <s v="FLORA"/>
    <x v="1"/>
    <n v="36"/>
    <s v="35 A 39 ANOS"/>
    <x v="6"/>
    <s v="SOLTEIRO"/>
    <x v="1"/>
    <x v="1"/>
    <x v="1"/>
    <s v="IGUAPE"/>
    <x v="11"/>
  </r>
  <r>
    <n v="905"/>
    <s v="BRANDINA"/>
    <s v="DA CRUZ"/>
    <x v="1"/>
    <n v="41"/>
    <s v="40 A 44 ANOS"/>
    <x v="0"/>
    <s v="SOLTEIRO"/>
    <x v="1"/>
    <x v="1"/>
    <x v="1"/>
    <s v="COTIA"/>
    <x v="9"/>
  </r>
  <r>
    <n v="906"/>
    <s v="ANNA"/>
    <s v="BUENO"/>
    <x v="1"/>
    <n v="27"/>
    <s v="25 A 29 ANOS"/>
    <x v="0"/>
    <s v="SOLTEIRO"/>
    <x v="1"/>
    <x v="1"/>
    <x v="1"/>
    <s v="SÃO PAULO"/>
    <x v="3"/>
  </r>
  <r>
    <n v="907"/>
    <s v="MARIA"/>
    <s v="IZABEL"/>
    <x v="1"/>
    <n v="55"/>
    <s v="55 A 59 ANOS"/>
    <x v="6"/>
    <s v="CASADO"/>
    <x v="1"/>
    <x v="1"/>
    <x v="1"/>
    <s v="MOGI DAS CRUZES"/>
    <x v="4"/>
  </r>
  <r>
    <n v="908"/>
    <s v="ENGRACIA"/>
    <s v="MARIA DE JEZUS"/>
    <x v="1"/>
    <n v="60"/>
    <s v="60 A 64 ANOS"/>
    <x v="2"/>
    <s v="VIÚVO"/>
    <x v="1"/>
    <x v="1"/>
    <x v="1"/>
    <s v="SÃO PAULO"/>
    <x v="3"/>
  </r>
  <r>
    <n v="909"/>
    <s v="FRANCISCO"/>
    <s v="ROIZ. DE PAULA"/>
    <x v="0"/>
    <n v="18"/>
    <s v="15 A 19 ANOS"/>
    <x v="1"/>
    <s v="SOLTEIRO"/>
    <x v="1"/>
    <x v="1"/>
    <x v="1"/>
    <s v="SÃO PAULO"/>
    <x v="3"/>
  </r>
  <r>
    <n v="910"/>
    <s v="CLEMÊNCIA"/>
    <s v="MARIA DE JEZUS"/>
    <x v="1"/>
    <n v="45"/>
    <s v="45 A 49 ANOS"/>
    <x v="2"/>
    <s v="SOLTEIRO"/>
    <x v="1"/>
    <x v="1"/>
    <x v="3"/>
    <s v="PARATI"/>
    <x v="0"/>
  </r>
  <r>
    <n v="911"/>
    <s v="MARIA"/>
    <s v="JOAQUINA"/>
    <x v="1"/>
    <n v="28"/>
    <s v="25 A 29 ANOS"/>
    <x v="3"/>
    <s v="CASADO"/>
    <x v="1"/>
    <x v="1"/>
    <x v="14"/>
    <m/>
    <x v="0"/>
  </r>
  <r>
    <n v="912"/>
    <s v="CAMILLA"/>
    <s v="TAVORA"/>
    <x v="1"/>
    <n v="36"/>
    <s v="35 A 39 ANOS"/>
    <x v="0"/>
    <s v="SOLTEIRO"/>
    <x v="0"/>
    <x v="0"/>
    <x v="0"/>
    <m/>
    <x v="0"/>
  </r>
  <r>
    <n v="913"/>
    <s v="ANNA"/>
    <s v="MARIA DO ESPIRITO SANTO"/>
    <x v="1"/>
    <n v="29"/>
    <s v="25 A 29 ANOS"/>
    <x v="6"/>
    <s v="SOLTEIRO"/>
    <x v="1"/>
    <x v="1"/>
    <x v="1"/>
    <s v="JUQUERI"/>
    <x v="9"/>
  </r>
  <r>
    <n v="914"/>
    <s v="EMILIA"/>
    <s v="FRANCISCA ALVES"/>
    <x v="1"/>
    <n v="40"/>
    <s v="40 A 44 ANOS"/>
    <x v="0"/>
    <s v="SOLTEIRO"/>
    <x v="1"/>
    <x v="1"/>
    <x v="1"/>
    <s v="ITU"/>
    <x v="2"/>
  </r>
  <r>
    <n v="915"/>
    <s v="MARIA"/>
    <s v="DAS DORES"/>
    <x v="1"/>
    <n v="28"/>
    <s v="25 A 29 ANOS"/>
    <x v="3"/>
    <s v="SOLTEIRO"/>
    <x v="1"/>
    <x v="1"/>
    <x v="1"/>
    <s v="ITAPECERICA"/>
    <x v="9"/>
  </r>
  <r>
    <n v="916"/>
    <s v="DEOLIONDA"/>
    <s v="BUENO DE MOREIRA VEIGA"/>
    <x v="1"/>
    <n v="18"/>
    <s v="15 A 19 ANOS"/>
    <x v="0"/>
    <s v="SOLTEIRO"/>
    <x v="1"/>
    <x v="1"/>
    <x v="1"/>
    <s v="ATIBAIA"/>
    <x v="2"/>
  </r>
  <r>
    <n v="917"/>
    <s v="CARLOS"/>
    <s v="JOAQUIM DA ROCHA"/>
    <x v="0"/>
    <n v="26"/>
    <s v="25 A 29 ANOS"/>
    <x v="0"/>
    <s v="SOLTEIRO"/>
    <x v="1"/>
    <x v="1"/>
    <x v="3"/>
    <s v="RIO DE JANEIRO"/>
    <x v="0"/>
  </r>
  <r>
    <n v="918"/>
    <s v="LEOCÁDIA"/>
    <s v="BENEDICTA"/>
    <x v="1"/>
    <n v="30"/>
    <s v="30 A 34 ANOS"/>
    <x v="2"/>
    <s v="SOLTEIRO"/>
    <x v="1"/>
    <x v="1"/>
    <x v="1"/>
    <s v="SÃO PAULO"/>
    <x v="3"/>
  </r>
  <r>
    <n v="919"/>
    <s v="BRÍGIDA"/>
    <s v="MOREIRA"/>
    <x v="1"/>
    <n v="30"/>
    <s v="30 A 34 ANOS"/>
    <x v="1"/>
    <s v="CASADO"/>
    <x v="1"/>
    <x v="1"/>
    <x v="1"/>
    <s v="LORENA"/>
    <x v="4"/>
  </r>
  <r>
    <n v="920"/>
    <s v="JOSE"/>
    <s v="JACINTHO DE ARRUDA"/>
    <x v="0"/>
    <n v="16"/>
    <s v="15 A 19 ANOS"/>
    <x v="3"/>
    <s v="CASADO"/>
    <x v="0"/>
    <x v="3"/>
    <x v="0"/>
    <m/>
    <x v="0"/>
  </r>
  <r>
    <n v="921"/>
    <s v="HONORATO"/>
    <s v="FIORE"/>
    <x v="0"/>
    <n v="25"/>
    <s v="25 A 29 ANOS"/>
    <x v="4"/>
    <s v="SOLTEIRO"/>
    <x v="0"/>
    <x v="0"/>
    <x v="0"/>
    <m/>
    <x v="0"/>
  </r>
  <r>
    <n v="922"/>
    <s v="JOÃO"/>
    <s v="PIRES RODRIGUES"/>
    <x v="0"/>
    <n v="15"/>
    <s v="15 A 19 ANOS"/>
    <x v="0"/>
    <s v="SOLTEIRO"/>
    <x v="0"/>
    <x v="4"/>
    <x v="0"/>
    <m/>
    <x v="0"/>
  </r>
  <r>
    <n v="923"/>
    <s v="FRANCISCA"/>
    <s v="MARIA"/>
    <x v="1"/>
    <n v="27"/>
    <s v="25 A 29 ANOS"/>
    <x v="4"/>
    <s v="SOLTEIRO"/>
    <x v="0"/>
    <x v="3"/>
    <x v="0"/>
    <m/>
    <x v="0"/>
  </r>
  <r>
    <n v="924"/>
    <s v="IGNÁCIO"/>
    <s v="FERNANDES MOURÃO"/>
    <x v="0"/>
    <n v="38"/>
    <s v="35 A 39 ANOS"/>
    <x v="0"/>
    <s v="SOLTEIRO"/>
    <x v="0"/>
    <x v="3"/>
    <x v="0"/>
    <m/>
    <x v="0"/>
  </r>
  <r>
    <n v="925"/>
    <s v="MARIA"/>
    <s v="ARUSKA"/>
    <x v="1"/>
    <n v="24"/>
    <s v="20 A 24 ANOS"/>
    <x v="0"/>
    <s v="SOLTEIRO"/>
    <x v="0"/>
    <x v="6"/>
    <x v="0"/>
    <m/>
    <x v="0"/>
  </r>
  <r>
    <n v="926"/>
    <s v="MATHILDES"/>
    <s v="GOLPH"/>
    <x v="1"/>
    <n v="19"/>
    <s v="15 A 19 ANOS"/>
    <x v="0"/>
    <s v="SOLTEIRO"/>
    <x v="0"/>
    <x v="6"/>
    <x v="0"/>
    <m/>
    <x v="0"/>
  </r>
  <r>
    <n v="927"/>
    <s v="GUIZEPPE"/>
    <s v="CARGNATO"/>
    <x v="0"/>
    <n v="22"/>
    <s v="20 A 24 ANOS"/>
    <x v="0"/>
    <s v="SOLTEIRO"/>
    <x v="0"/>
    <x v="0"/>
    <x v="0"/>
    <m/>
    <x v="0"/>
  </r>
  <r>
    <n v="928"/>
    <s v="MANOEL"/>
    <s v="JOSE"/>
    <x v="0"/>
    <n v="39"/>
    <s v="35 A 39 ANOS"/>
    <x v="3"/>
    <s v="CASADO"/>
    <x v="0"/>
    <x v="3"/>
    <x v="0"/>
    <m/>
    <x v="0"/>
  </r>
  <r>
    <n v="929"/>
    <s v="ADOLPHO"/>
    <s v="SCHMIT"/>
    <x v="0"/>
    <n v="19"/>
    <s v="15 A 19 ANOS"/>
    <x v="0"/>
    <s v="SOLTEIRO"/>
    <x v="0"/>
    <x v="6"/>
    <x v="0"/>
    <m/>
    <x v="0"/>
  </r>
  <r>
    <n v="930"/>
    <s v="LUIZ"/>
    <s v="MAFFEI"/>
    <x v="0"/>
    <n v="25"/>
    <s v="25 A 29 ANOS"/>
    <x v="0"/>
    <s v="SOLTEIRO"/>
    <x v="0"/>
    <x v="0"/>
    <x v="0"/>
    <m/>
    <x v="0"/>
  </r>
  <r>
    <n v="931"/>
    <s v="SERVALO"/>
    <s v="GONÇALVES"/>
    <x v="0"/>
    <n v="13"/>
    <s v="10 A 14 ANOS"/>
    <x v="3"/>
    <s v="SOLTEIRO"/>
    <x v="0"/>
    <x v="3"/>
    <x v="0"/>
    <m/>
    <x v="0"/>
  </r>
  <r>
    <n v="932"/>
    <s v="ANTONIO"/>
    <s v="FERREIRA GUIMARAES"/>
    <x v="0"/>
    <n v="32"/>
    <s v="30 A 34 ANOS"/>
    <x v="0"/>
    <s v="SOLTEIRO"/>
    <x v="0"/>
    <x v="3"/>
    <x v="0"/>
    <m/>
    <x v="0"/>
  </r>
  <r>
    <n v="933"/>
    <s v="IDA"/>
    <s v="BDARTZ"/>
    <x v="1"/>
    <n v="20"/>
    <s v="20 A 24 ANOS"/>
    <x v="4"/>
    <s v="SOLTEIRO"/>
    <x v="1"/>
    <x v="1"/>
    <x v="11"/>
    <s v=" COLÔNIA JOINVILE"/>
    <x v="0"/>
  </r>
  <r>
    <n v="934"/>
    <s v="RITA"/>
    <s v="AUGUSTA DE OLIVEIRA"/>
    <x v="1"/>
    <n v="26"/>
    <s v="25 A 29 ANOS"/>
    <x v="2"/>
    <s v="CASADO"/>
    <x v="1"/>
    <x v="1"/>
    <x v="1"/>
    <s v="CAMPINAS"/>
    <x v="2"/>
  </r>
  <r>
    <n v="935"/>
    <s v="MANOEL"/>
    <s v="FERREIRA"/>
    <x v="0"/>
    <n v="14"/>
    <s v="10 A 14 ANOS"/>
    <x v="0"/>
    <s v="SOLTEIRO"/>
    <x v="0"/>
    <x v="3"/>
    <x v="0"/>
    <m/>
    <x v="0"/>
  </r>
  <r>
    <n v="936"/>
    <s v="FIRMINA"/>
    <s v="MARIA DA CONCEIÇÃO"/>
    <x v="1"/>
    <n v="25"/>
    <s v="25 A 29 ANOS"/>
    <x v="1"/>
    <s v="CASADO"/>
    <x v="1"/>
    <x v="1"/>
    <x v="1"/>
    <s v="SÃO PAULO"/>
    <x v="3"/>
  </r>
  <r>
    <n v="938"/>
    <s v="MARIA"/>
    <s v="COHLER"/>
    <x v="1"/>
    <n v="19"/>
    <s v="15 A 19 ANOS"/>
    <x v="0"/>
    <s v="SOLTEIRO"/>
    <x v="1"/>
    <x v="1"/>
    <x v="11"/>
    <m/>
    <x v="0"/>
  </r>
  <r>
    <n v="939"/>
    <s v="LUIGE"/>
    <s v="ALEGRO"/>
    <x v="0"/>
    <n v="34"/>
    <s v="30 A 34 ANOS"/>
    <x v="0"/>
    <s v="SOLTEIRO"/>
    <x v="0"/>
    <x v="0"/>
    <x v="0"/>
    <m/>
    <x v="0"/>
  </r>
  <r>
    <n v="940"/>
    <s v="ABRÃO"/>
    <s v="PIRES"/>
    <x v="0"/>
    <n v="20"/>
    <s v="20 A 24 ANOS"/>
    <x v="2"/>
    <s v="VIÚVO"/>
    <x v="1"/>
    <x v="1"/>
    <x v="1"/>
    <s v="CONCEIÇÃO DE GUARULHOS"/>
    <x v="3"/>
  </r>
  <r>
    <n v="941"/>
    <s v="JOÃO"/>
    <s v="MACOLAI"/>
    <x v="0"/>
    <n v="45"/>
    <s v="45 A 49 ANOS"/>
    <x v="0"/>
    <s v="SOLTEIRO"/>
    <x v="0"/>
    <x v="0"/>
    <x v="0"/>
    <m/>
    <x v="0"/>
  </r>
  <r>
    <n v="942"/>
    <s v="PAULA"/>
    <s v="RAFAELA DA CONCEIÇÃO"/>
    <x v="1"/>
    <n v="15"/>
    <s v="15 A 19 ANOS"/>
    <x v="2"/>
    <s v="SOLTEIRO"/>
    <x v="1"/>
    <x v="1"/>
    <x v="1"/>
    <s v="CAMPINAS"/>
    <x v="2"/>
  </r>
  <r>
    <n v="943"/>
    <s v="MARIA"/>
    <s v="SEVERINA DA CONCEIÇÃO"/>
    <x v="1"/>
    <n v="34"/>
    <s v="30 A 34 ANOS"/>
    <x v="1"/>
    <s v="VIÚVO"/>
    <x v="1"/>
    <x v="1"/>
    <x v="3"/>
    <s v="RIO DE JANEIRO"/>
    <x v="0"/>
  </r>
  <r>
    <n v="944"/>
    <s v="BENEDICTA"/>
    <s v="MARIA DA CONCEIÇÃO"/>
    <x v="1"/>
    <n v="42"/>
    <s v="40 A 44 ANOS"/>
    <x v="6"/>
    <s v="CASADO"/>
    <x v="1"/>
    <x v="1"/>
    <x v="1"/>
    <s v="SÃO PAULO"/>
    <x v="3"/>
  </r>
  <r>
    <n v="945"/>
    <s v="LUIZA"/>
    <s v="LABRE"/>
    <x v="1"/>
    <n v="24"/>
    <s v="20 A 24 ANOS"/>
    <x v="1"/>
    <s v="VIÚVO"/>
    <x v="1"/>
    <x v="1"/>
    <x v="1"/>
    <s v="CASA BRANCA "/>
    <x v="7"/>
  </r>
  <r>
    <n v="946"/>
    <s v="JOSE"/>
    <s v="GOMES DOS SANTOS"/>
    <x v="0"/>
    <n v="39"/>
    <s v="35 A 39 ANOS"/>
    <x v="2"/>
    <s v="SOLTEIRO"/>
    <x v="1"/>
    <x v="1"/>
    <x v="15"/>
    <m/>
    <x v="0"/>
  </r>
  <r>
    <n v="947"/>
    <s v="MARIA"/>
    <s v="LEITE DOS SANTOS"/>
    <x v="1"/>
    <n v="70"/>
    <s v="70 ANOS OU MAIS"/>
    <x v="1"/>
    <s v="CASADO"/>
    <x v="1"/>
    <x v="1"/>
    <x v="1"/>
    <s v="COTIA"/>
    <x v="9"/>
  </r>
  <r>
    <n v="948"/>
    <s v="VICÊNCIA"/>
    <s v="MARIA ROIZ"/>
    <x v="1"/>
    <n v="34"/>
    <s v="30 A 34 ANOS"/>
    <x v="1"/>
    <s v="SOLTEIRO"/>
    <x v="1"/>
    <x v="1"/>
    <x v="1"/>
    <s v="MOGI DAS CRUZES"/>
    <x v="4"/>
  </r>
  <r>
    <n v="949"/>
    <s v="MARIA"/>
    <s v="DE JEZUS"/>
    <x v="1"/>
    <n v="50"/>
    <s v="50 A 54 ANOS"/>
    <x v="0"/>
    <s v="SOLTEIRO"/>
    <x v="0"/>
    <x v="3"/>
    <x v="0"/>
    <m/>
    <x v="0"/>
  </r>
  <r>
    <n v="950"/>
    <s v="FRANCISCA"/>
    <s v="LUKE"/>
    <x v="1"/>
    <n v="17"/>
    <s v="15 A 19 ANOS"/>
    <x v="0"/>
    <s v="SOLTEIRO"/>
    <x v="0"/>
    <x v="6"/>
    <x v="0"/>
    <m/>
    <x v="0"/>
  </r>
  <r>
    <n v="951"/>
    <s v="GIUSEPPE"/>
    <s v="CALABAR"/>
    <x v="0"/>
    <n v="30"/>
    <s v="30 A 34 ANOS"/>
    <x v="0"/>
    <s v="SOLTEIRO"/>
    <x v="0"/>
    <x v="0"/>
    <x v="0"/>
    <m/>
    <x v="0"/>
  </r>
  <r>
    <n v="952"/>
    <s v="DOMINGOS"/>
    <s v="DA SILVA FERREIRA"/>
    <x v="0"/>
    <n v="15"/>
    <s v="15 A 19 ANOS"/>
    <x v="0"/>
    <s v="SOLTEIRO"/>
    <x v="0"/>
    <x v="3"/>
    <x v="0"/>
    <m/>
    <x v="0"/>
  </r>
  <r>
    <n v="953"/>
    <s v="THOMÉ"/>
    <s v="DA SILVA"/>
    <x v="0"/>
    <n v="45"/>
    <s v="45 A 49 ANOS"/>
    <x v="6"/>
    <s v="VIÚVO"/>
    <x v="1"/>
    <x v="1"/>
    <x v="1"/>
    <s v="SANTO AMARO"/>
    <x v="3"/>
  </r>
  <r>
    <n v="954"/>
    <s v="MANOEL"/>
    <s v="DE AGUIAR PEREIRA"/>
    <x v="0"/>
    <n v="25"/>
    <s v="25 A 29 ANOS"/>
    <x v="0"/>
    <s v="SOLTEIRO"/>
    <x v="0"/>
    <x v="3"/>
    <x v="0"/>
    <m/>
    <x v="0"/>
  </r>
  <r>
    <n v="955"/>
    <s v="DEOLINDA"/>
    <s v="MARIA DE JEZUS"/>
    <x v="1"/>
    <n v="19"/>
    <s v="15 A 19 ANOS"/>
    <x v="3"/>
    <s v="SOLTEIRO"/>
    <x v="1"/>
    <x v="1"/>
    <x v="1"/>
    <s v="SÃO ROQUE"/>
    <x v="2"/>
  </r>
  <r>
    <n v="956"/>
    <s v="BENEDICTA"/>
    <s v="MARIA DAS DORES"/>
    <x v="1"/>
    <n v="19"/>
    <s v="15 A 19 ANOS"/>
    <x v="1"/>
    <s v="SOLTEIRO"/>
    <x v="1"/>
    <x v="1"/>
    <x v="1"/>
    <s v="COTIA"/>
    <x v="9"/>
  </r>
  <r>
    <n v="957"/>
    <s v="MARIA"/>
    <s v="ROZA"/>
    <x v="1"/>
    <n v="65"/>
    <s v="65 A 69 ANOS"/>
    <x v="2"/>
    <s v="CASADO"/>
    <x v="3"/>
    <x v="5"/>
    <x v="0"/>
    <m/>
    <x v="0"/>
  </r>
  <r>
    <n v="958"/>
    <s v="MARIANA"/>
    <s v="DO CARMO GUEDES"/>
    <x v="1"/>
    <n v="41"/>
    <s v="40 A 44 ANOS"/>
    <x v="6"/>
    <s v="SOLTEIRO"/>
    <x v="1"/>
    <x v="1"/>
    <x v="1"/>
    <s v="SÃO PAULO"/>
    <x v="3"/>
  </r>
  <r>
    <n v="959"/>
    <s v="MARIA"/>
    <s v="IZIDORA DE CAMARGO"/>
    <x v="1"/>
    <n v="17"/>
    <s v="15 A 19 ANOS"/>
    <x v="0"/>
    <s v="SOLTEIRO"/>
    <x v="1"/>
    <x v="1"/>
    <x v="1"/>
    <s v="ARARAQUARA"/>
    <x v="7"/>
  </r>
  <r>
    <n v="960"/>
    <s v="MARIA"/>
    <s v="ANTONIA DA SILVA"/>
    <x v="1"/>
    <n v="49"/>
    <s v="45 A 49 ANOS"/>
    <x v="3"/>
    <s v="CASADO"/>
    <x v="1"/>
    <x v="1"/>
    <x v="1"/>
    <s v="SANTO AMARO"/>
    <x v="3"/>
  </r>
  <r>
    <n v="961"/>
    <s v="MOYSES"/>
    <s v="BASTOS DO NASCIMENTO"/>
    <x v="0"/>
    <n v="36"/>
    <s v="35 A 39 ANOS"/>
    <x v="1"/>
    <s v="SOLTEIRO"/>
    <x v="1"/>
    <x v="1"/>
    <x v="3"/>
    <s v="RIO DE JANEIRO"/>
    <x v="0"/>
  </r>
  <r>
    <n v="962"/>
    <s v="BERNARDINO"/>
    <s v="LUIZ MARQUES"/>
    <x v="0"/>
    <n v="44"/>
    <s v="40 A 44 ANOS"/>
    <x v="0"/>
    <s v="CASADO"/>
    <x v="0"/>
    <x v="3"/>
    <x v="0"/>
    <m/>
    <x v="0"/>
  </r>
  <r>
    <n v="963"/>
    <s v="DOMINGOS"/>
    <s v="DA SILVA VIGARIO"/>
    <x v="0"/>
    <n v="22"/>
    <s v="20 A 24 ANOS"/>
    <x v="0"/>
    <s v="CASADO"/>
    <x v="0"/>
    <x v="3"/>
    <x v="0"/>
    <m/>
    <x v="0"/>
  </r>
  <r>
    <n v="964"/>
    <s v="JOÃO"/>
    <s v="MEDIAEIROS CLEMENTE"/>
    <x v="0"/>
    <n v="30"/>
    <s v="30 A 34 ANOS"/>
    <x v="0"/>
    <s v="SOLTEIRO"/>
    <x v="0"/>
    <x v="3"/>
    <x v="0"/>
    <m/>
    <x v="0"/>
  </r>
  <r>
    <n v="965"/>
    <s v="JOANNA"/>
    <s v="BAPRETOSISTA MOREIRA"/>
    <x v="1"/>
    <n v="25"/>
    <s v="25 A 29 ANOS"/>
    <x v="3"/>
    <s v="SOLTEIRO"/>
    <x v="1"/>
    <x v="1"/>
    <x v="1"/>
    <s v="SÃO PAULO"/>
    <x v="3"/>
  </r>
  <r>
    <n v="966"/>
    <s v="CATHARINA"/>
    <s v="MARIA DO ROZARIO"/>
    <x v="1"/>
    <n v="24"/>
    <s v="20 A 24 ANOS"/>
    <x v="3"/>
    <s v="CASADO"/>
    <x v="1"/>
    <x v="1"/>
    <x v="1"/>
    <s v="SANTO AMARO"/>
    <x v="3"/>
  </r>
  <r>
    <n v="967"/>
    <s v="FRANCISCO"/>
    <s v="ANTONIO FERNANDES"/>
    <x v="0"/>
    <n v="61"/>
    <s v="60 A 64 ANOS"/>
    <x v="2"/>
    <s v="SOLTEIRO"/>
    <x v="1"/>
    <x v="1"/>
    <x v="3"/>
    <s v="RIO DE JANEIRO"/>
    <x v="0"/>
  </r>
  <r>
    <n v="968"/>
    <s v="BENEDICTO"/>
    <s v="ANTONIO DO ROZARIO"/>
    <x v="0"/>
    <n v="20"/>
    <s v="20 A 24 ANOS"/>
    <x v="1"/>
    <s v="SOLTEIRO"/>
    <x v="1"/>
    <x v="1"/>
    <x v="1"/>
    <s v="SÃO PAULO"/>
    <x v="3"/>
  </r>
  <r>
    <n v="969"/>
    <s v="ANTONIO"/>
    <s v="MANOEL VICTORINO"/>
    <x v="0"/>
    <n v="13"/>
    <s v="10 A 14 ANOS"/>
    <x v="0"/>
    <s v="SOLTEIRO"/>
    <x v="0"/>
    <x v="3"/>
    <x v="0"/>
    <m/>
    <x v="0"/>
  </r>
  <r>
    <n v="970"/>
    <s v="THEREZA"/>
    <s v="MARIA ANTONIA"/>
    <x v="1"/>
    <n v="32"/>
    <s v="30 A 34 ANOS"/>
    <x v="2"/>
    <s v="SOLTEIRO"/>
    <x v="1"/>
    <x v="1"/>
    <x v="3"/>
    <s v="RIO DE JANEIRO"/>
    <x v="0"/>
  </r>
  <r>
    <n v="971"/>
    <s v="MAXIMIANA"/>
    <s v="DA SILVA"/>
    <x v="1"/>
    <n v="10"/>
    <s v="10 A 14 ANOS"/>
    <x v="6"/>
    <s v="SOLTEIRO"/>
    <x v="1"/>
    <x v="1"/>
    <x v="1"/>
    <s v="CONCEIÇÃO DE GUARULHOS"/>
    <x v="3"/>
  </r>
  <r>
    <n v="972"/>
    <s v="FRANCISCA"/>
    <s v="MARIA DE JEZUS"/>
    <x v="1"/>
    <n v="22"/>
    <s v="20 A 24 ANOS"/>
    <x v="1"/>
    <s v="SOLTEIRO"/>
    <x v="1"/>
    <x v="1"/>
    <x v="1"/>
    <s v="SANTO ANTONIO DA CACHOEIRA"/>
    <x v="8"/>
  </r>
  <r>
    <n v="973"/>
    <s v="FRANCISCO"/>
    <s v="DA PONTE"/>
    <x v="0"/>
    <n v="24"/>
    <s v="20 A 24 ANOS"/>
    <x v="0"/>
    <s v="VIÚVO"/>
    <x v="0"/>
    <x v="3"/>
    <x v="0"/>
    <m/>
    <x v="0"/>
  </r>
  <r>
    <n v="974"/>
    <s v="JOAQUIM"/>
    <s v="DIONIZIO DOS SANTOS"/>
    <x v="0"/>
    <n v="55"/>
    <s v="55 A 59 ANOS"/>
    <x v="1"/>
    <s v="SOLTEIRO"/>
    <x v="1"/>
    <x v="1"/>
    <x v="9"/>
    <m/>
    <x v="0"/>
  </r>
  <r>
    <n v="975"/>
    <s v="CAETANO"/>
    <s v="PARISE"/>
    <x v="0"/>
    <n v="17"/>
    <s v="15 A 19 ANOS"/>
    <x v="0"/>
    <s v="VIÚVO"/>
    <x v="0"/>
    <x v="0"/>
    <x v="0"/>
    <m/>
    <x v="0"/>
  </r>
  <r>
    <n v="976"/>
    <s v="JOAQUIM"/>
    <s v="ANTONIO GUEDES"/>
    <x v="0"/>
    <n v="18"/>
    <s v="15 A 19 ANOS"/>
    <x v="0"/>
    <s v="SOLTEIRO"/>
    <x v="1"/>
    <x v="1"/>
    <x v="1"/>
    <s v="JUNDIAÍ"/>
    <x v="2"/>
  </r>
  <r>
    <n v="977"/>
    <s v="BENEDICTA"/>
    <s v="MARIA DE JEZUS"/>
    <x v="1"/>
    <n v="98"/>
    <s v="70 ANOS OU MAIS"/>
    <x v="2"/>
    <s v="SOLTEIRO"/>
    <x v="3"/>
    <x v="5"/>
    <x v="0"/>
    <m/>
    <x v="0"/>
  </r>
  <r>
    <n v="978"/>
    <s v="HYGINA"/>
    <s v="VICTALINA"/>
    <x v="1"/>
    <n v="23"/>
    <s v="20 A 24 ANOS"/>
    <x v="1"/>
    <s v="SOLTEIRO"/>
    <x v="1"/>
    <x v="1"/>
    <x v="1"/>
    <s v="PARNAÍBA"/>
    <x v="9"/>
  </r>
  <r>
    <n v="979"/>
    <s v="MATHILDES"/>
    <s v="DOS ANJOS"/>
    <x v="1"/>
    <n v="47"/>
    <s v="45 A 49 ANOS"/>
    <x v="6"/>
    <s v="SOLTEIRO"/>
    <x v="1"/>
    <x v="1"/>
    <x v="1"/>
    <s v="TIETÊ"/>
    <x v="6"/>
  </r>
  <r>
    <n v="980"/>
    <s v="MARIA"/>
    <s v="LUIZA"/>
    <x v="1"/>
    <n v="50"/>
    <s v="50 A 54 ANOS"/>
    <x v="2"/>
    <s v="SOLTEIRO"/>
    <x v="1"/>
    <x v="1"/>
    <x v="2"/>
    <m/>
    <x v="0"/>
  </r>
  <r>
    <n v="981"/>
    <s v="FRANCISCA"/>
    <s v="MARIA BORGES"/>
    <x v="1"/>
    <n v="19"/>
    <s v="15 A 19 ANOS"/>
    <x v="1"/>
    <s v="SOLTEIRO"/>
    <x v="1"/>
    <x v="1"/>
    <x v="1"/>
    <s v="CONCEIÇÃO DE GUARULHOS"/>
    <x v="3"/>
  </r>
  <r>
    <n v="982"/>
    <s v="JULIA"/>
    <s v="GENTOZA"/>
    <x v="1"/>
    <n v="22"/>
    <s v="20 A 24 ANOS"/>
    <x v="0"/>
    <s v="SOLTEIRO"/>
    <x v="0"/>
    <x v="0"/>
    <x v="0"/>
    <m/>
    <x v="0"/>
  </r>
  <r>
    <n v="983"/>
    <s v="CLARA"/>
    <s v="TAQUES ALVIM"/>
    <x v="1"/>
    <n v="61"/>
    <s v="60 A 64 ANOS"/>
    <x v="2"/>
    <s v="SOLTEIRO"/>
    <x v="1"/>
    <x v="1"/>
    <x v="1"/>
    <s v="SÃO PAULO"/>
    <x v="3"/>
  </r>
  <r>
    <n v="984"/>
    <s v="VICENTE"/>
    <s v="TAVOLARO"/>
    <x v="0"/>
    <n v="22"/>
    <s v="20 A 24 ANOS"/>
    <x v="0"/>
    <s v="SOLTEIRO"/>
    <x v="0"/>
    <x v="0"/>
    <x v="0"/>
    <m/>
    <x v="0"/>
  </r>
  <r>
    <n v="985"/>
    <s v="BENEDICTO"/>
    <s v="JOAQUIM DOS SANTOS"/>
    <x v="0"/>
    <n v="25"/>
    <s v="25 A 29 ANOS"/>
    <x v="0"/>
    <s v="SOLTEIRO"/>
    <x v="1"/>
    <x v="1"/>
    <x v="1"/>
    <s v="CARAGUATATUBA"/>
    <x v="8"/>
  </r>
  <r>
    <n v="986"/>
    <s v="BENEDICTO"/>
    <s v="AMERICO CARVALHO"/>
    <x v="0"/>
    <n v="19"/>
    <s v="15 A 19 ANOS"/>
    <x v="1"/>
    <s v="SOLTEIRO"/>
    <x v="1"/>
    <x v="1"/>
    <x v="1"/>
    <s v="BANANAL"/>
    <x v="4"/>
  </r>
  <r>
    <n v="987"/>
    <s v="BARTHOLDO"/>
    <s v="ALVES"/>
    <x v="0"/>
    <n v="18"/>
    <s v="15 A 19 ANOS"/>
    <x v="6"/>
    <s v="SOLTEIRO"/>
    <x v="1"/>
    <x v="1"/>
    <x v="1"/>
    <s v="FREGUESIA DO Ó"/>
    <x v="3"/>
  </r>
  <r>
    <n v="988"/>
    <s v="ANTONIO"/>
    <s v="CAETANO DO ESPIRITO SANTO"/>
    <x v="0"/>
    <n v="26"/>
    <s v="25 A 29 ANOS"/>
    <x v="6"/>
    <s v="SOLTEIRO"/>
    <x v="1"/>
    <x v="1"/>
    <x v="9"/>
    <m/>
    <x v="0"/>
  </r>
  <r>
    <n v="989"/>
    <s v="CONSTANÇA"/>
    <s v="DA CONCEIÇÃO"/>
    <x v="1"/>
    <n v="38"/>
    <s v="35 A 39 ANOS"/>
    <x v="2"/>
    <s v="SOLTEIRO"/>
    <x v="1"/>
    <x v="1"/>
    <x v="13"/>
    <m/>
    <x v="0"/>
  </r>
  <r>
    <n v="990"/>
    <s v="FRANCISCA"/>
    <s v="AUGUSTA DE ASSIS"/>
    <x v="1"/>
    <n v="14"/>
    <s v="10 A 14 ANOS"/>
    <x v="6"/>
    <s v="SOLTEIRO"/>
    <x v="1"/>
    <x v="1"/>
    <x v="1"/>
    <s v="ITAPETININGA"/>
    <x v="2"/>
  </r>
  <r>
    <n v="991"/>
    <s v="ANNA"/>
    <s v="MARIA CARDOZA"/>
    <x v="1"/>
    <n v="15"/>
    <s v="15 A 19 ANOS"/>
    <x v="2"/>
    <s v="CASADO"/>
    <x v="1"/>
    <x v="1"/>
    <x v="1"/>
    <s v="SANTO ANTONIO DA CACHOEIRA"/>
    <x v="8"/>
  </r>
  <r>
    <n v="992"/>
    <s v="BERNARDINA"/>
    <s v="MARTINS"/>
    <x v="1"/>
    <n v="30"/>
    <s v="30 A 34 ANOS"/>
    <x v="0"/>
    <s v="SOLTEIRO"/>
    <x v="0"/>
    <x v="4"/>
    <x v="0"/>
    <m/>
    <x v="0"/>
  </r>
  <r>
    <n v="993"/>
    <s v="JOSE"/>
    <s v="ALVES"/>
    <x v="0"/>
    <n v="32"/>
    <s v="30 A 34 ANOS"/>
    <x v="0"/>
    <s v="SOLTEIRO"/>
    <x v="0"/>
    <x v="3"/>
    <x v="0"/>
    <m/>
    <x v="0"/>
  </r>
  <r>
    <n v="994"/>
    <s v="JACINTHO"/>
    <s v="DA COSTA"/>
    <x v="0"/>
    <n v="17"/>
    <s v="15 A 19 ANOS"/>
    <x v="0"/>
    <s v="SOLTEIRO"/>
    <x v="0"/>
    <x v="3"/>
    <x v="0"/>
    <m/>
    <x v="0"/>
  </r>
  <r>
    <n v="995"/>
    <s v="JACINTHO"/>
    <s v="DA COSTA GUILHERME"/>
    <x v="0"/>
    <n v="40"/>
    <s v="40 A 44 ANOS"/>
    <x v="0"/>
    <s v="SOLTEIRO"/>
    <x v="0"/>
    <x v="3"/>
    <x v="0"/>
    <m/>
    <x v="0"/>
  </r>
  <r>
    <n v="996"/>
    <s v="ANNA"/>
    <s v="MULLER"/>
    <x v="1"/>
    <n v="20"/>
    <s v="20 A 24 ANOS"/>
    <x v="0"/>
    <s v="SOLTEIRO"/>
    <x v="0"/>
    <x v="6"/>
    <x v="0"/>
    <m/>
    <x v="0"/>
  </r>
  <r>
    <n v="997"/>
    <s v="LUIZA"/>
    <s v="MULLER"/>
    <x v="1"/>
    <n v="22"/>
    <s v="20 A 24 ANOS"/>
    <x v="0"/>
    <s v="SOLTEIRO"/>
    <x v="0"/>
    <x v="6"/>
    <x v="0"/>
    <m/>
    <x v="0"/>
  </r>
  <r>
    <n v="998"/>
    <s v="MARIETA"/>
    <s v="CONCEIÇÃO DA GLORIA"/>
    <x v="1"/>
    <n v="19"/>
    <s v="15 A 19 ANOS"/>
    <x v="3"/>
    <s v="CASADO"/>
    <x v="1"/>
    <x v="1"/>
    <x v="1"/>
    <s v="SÃO PAULO"/>
    <x v="3"/>
  </r>
  <r>
    <n v="999"/>
    <s v="FELÍCIO"/>
    <s v="ANTONIO CAMILLO"/>
    <x v="0"/>
    <n v="31"/>
    <s v="30 A 34 ANOS"/>
    <x v="0"/>
    <s v="SOLTEIRO"/>
    <x v="0"/>
    <x v="0"/>
    <x v="0"/>
    <m/>
    <x v="0"/>
  </r>
  <r>
    <n v="1000"/>
    <s v="VIRGILIO"/>
    <s v="A. DALPRA"/>
    <x v="0"/>
    <n v="20"/>
    <s v="20 A 24 ANOS"/>
    <x v="0"/>
    <s v="CASADO"/>
    <x v="2"/>
    <x v="2"/>
    <x v="0"/>
    <m/>
    <x v="0"/>
  </r>
  <r>
    <n v="1001"/>
    <s v="IGNACIA"/>
    <s v="MARIA DA CONCEIÇÃO "/>
    <x v="1"/>
    <n v="19"/>
    <s v="15 A 19 ANOS"/>
    <x v="2"/>
    <s v="CASADO"/>
    <x v="1"/>
    <x v="1"/>
    <x v="1"/>
    <s v="SÃO PAULO"/>
    <x v="3"/>
  </r>
  <r>
    <n v="1002"/>
    <s v="MANOEL"/>
    <s v="CORREA"/>
    <x v="0"/>
    <n v="25"/>
    <s v="25 A 29 ANOS"/>
    <x v="0"/>
    <m/>
    <x v="0"/>
    <x v="3"/>
    <x v="0"/>
    <m/>
    <x v="0"/>
  </r>
  <r>
    <n v="1003"/>
    <s v="REGINA"/>
    <s v="LAMBRE"/>
    <x v="1"/>
    <n v="12"/>
    <s v="10 A 14 ANOS"/>
    <x v="4"/>
    <m/>
    <x v="2"/>
    <x v="2"/>
    <x v="0"/>
    <m/>
    <x v="0"/>
  </r>
  <r>
    <n v="1004"/>
    <s v="LUIZ"/>
    <s v="GONÇALVES"/>
    <x v="0"/>
    <n v="54"/>
    <s v="50 A 54 ANOS"/>
    <x v="0"/>
    <m/>
    <x v="0"/>
    <x v="3"/>
    <x v="0"/>
    <m/>
    <x v="0"/>
  </r>
  <r>
    <s v="384 A"/>
    <s v="ROZA"/>
    <s v="GAMBERAZZI"/>
    <x v="1"/>
    <n v="33"/>
    <s v="30 A 34 ANOS"/>
    <x v="0"/>
    <m/>
    <x v="0"/>
    <x v="0"/>
    <x v="0"/>
    <m/>
    <x v="0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  <r>
    <m/>
    <m/>
    <m/>
    <x v="2"/>
    <m/>
    <m/>
    <x v="11"/>
    <m/>
    <x v="4"/>
    <x v="5"/>
    <x v="5"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542855-2C70-4554-951C-9023D9BC5E4E}" name="Tabela dinâ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G17" firstHeaderRow="1" firstDataRow="2" firstDataCol="1" rowPageCount="1" colPageCount="1"/>
  <pivotFields count="13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axis="axisCol" dataField="1" showAll="0">
      <items count="6">
        <item x="3"/>
        <item x="1"/>
        <item x="0"/>
        <item x="2"/>
        <item x="4"/>
        <item t="default"/>
      </items>
    </pivotField>
    <pivotField showAll="0"/>
    <pivotField showAll="0"/>
    <pivotField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8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hier="-1"/>
  </pageFields>
  <dataFields count="1">
    <dataField name="Contagem de GEO_CONTINENTE_ORIGEM" fld="8" subtotal="count" baseField="0" baseItem="0"/>
  </dataFields>
  <formats count="54">
    <format dxfId="228">
      <pivotArea type="origin" dataOnly="0" labelOnly="1" outline="0" fieldPosition="0"/>
    </format>
    <format dxfId="227">
      <pivotArea field="8" type="button" dataOnly="0" labelOnly="1" outline="0" axis="axisCol" fieldPosition="0"/>
    </format>
    <format dxfId="226">
      <pivotArea type="topRight" dataOnly="0" labelOnly="1" outline="0" fieldPosition="0"/>
    </format>
    <format dxfId="225">
      <pivotArea field="6" type="button" dataOnly="0" labelOnly="1" outline="0" axis="axisRow" fieldPosition="0"/>
    </format>
    <format dxfId="224">
      <pivotArea dataOnly="0" labelOnly="1" fieldPosition="0">
        <references count="1">
          <reference field="8" count="0"/>
        </references>
      </pivotArea>
    </format>
    <format dxfId="223">
      <pivotArea dataOnly="0" labelOnly="1" grandCol="1" outline="0" fieldPosition="0"/>
    </format>
    <format dxfId="222">
      <pivotArea type="origin" dataOnly="0" labelOnly="1" outline="0" fieldPosition="0"/>
    </format>
    <format dxfId="221">
      <pivotArea field="8" type="button" dataOnly="0" labelOnly="1" outline="0" axis="axisCol" fieldPosition="0"/>
    </format>
    <format dxfId="220">
      <pivotArea type="topRight" dataOnly="0" labelOnly="1" outline="0" fieldPosition="0"/>
    </format>
    <format dxfId="219">
      <pivotArea field="6" type="button" dataOnly="0" labelOnly="1" outline="0" axis="axisRow" fieldPosition="0"/>
    </format>
    <format dxfId="218">
      <pivotArea dataOnly="0" labelOnly="1" fieldPosition="0">
        <references count="1">
          <reference field="8" count="0"/>
        </references>
      </pivotArea>
    </format>
    <format dxfId="217">
      <pivotArea dataOnly="0" labelOnly="1" grandCol="1" outline="0" fieldPosition="0"/>
    </format>
    <format dxfId="216">
      <pivotArea type="origin" dataOnly="0" labelOnly="1" outline="0" fieldPosition="0"/>
    </format>
    <format dxfId="215">
      <pivotArea field="8" type="button" dataOnly="0" labelOnly="1" outline="0" axis="axisCol" fieldPosition="0"/>
    </format>
    <format dxfId="214">
      <pivotArea type="topRight" dataOnly="0" labelOnly="1" outline="0" fieldPosition="0"/>
    </format>
    <format dxfId="213">
      <pivotArea field="6" type="button" dataOnly="0" labelOnly="1" outline="0" axis="axisRow" fieldPosition="0"/>
    </format>
    <format dxfId="212">
      <pivotArea dataOnly="0" labelOnly="1" fieldPosition="0">
        <references count="1">
          <reference field="8" count="0"/>
        </references>
      </pivotArea>
    </format>
    <format dxfId="211">
      <pivotArea dataOnly="0" labelOnly="1" grandCol="1" outline="0" fieldPosition="0"/>
    </format>
    <format dxfId="210">
      <pivotArea grandRow="1" outline="0" collapsedLevelsAreSubtotals="1" fieldPosition="0"/>
    </format>
    <format dxfId="209">
      <pivotArea dataOnly="0" labelOnly="1" grandRow="1" outline="0" fieldPosition="0"/>
    </format>
    <format dxfId="208">
      <pivotArea grandRow="1" outline="0" collapsedLevelsAreSubtotals="1" fieldPosition="0"/>
    </format>
    <format dxfId="207">
      <pivotArea dataOnly="0" labelOnly="1" grandRow="1" outline="0" fieldPosition="0"/>
    </format>
    <format dxfId="206">
      <pivotArea grandRow="1" outline="0" collapsedLevelsAreSubtotals="1" fieldPosition="0"/>
    </format>
    <format dxfId="205">
      <pivotArea dataOnly="0" labelOnly="1" grandRow="1" outline="0" fieldPosition="0"/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type="origin" dataOnly="0" labelOnly="1" outline="0" fieldPosition="0"/>
    </format>
    <format dxfId="201">
      <pivotArea field="8" type="button" dataOnly="0" labelOnly="1" outline="0" axis="axisCol" fieldPosition="0"/>
    </format>
    <format dxfId="200">
      <pivotArea type="topRight" dataOnly="0" labelOnly="1" outline="0" fieldPosition="0"/>
    </format>
    <format dxfId="199">
      <pivotArea field="6" type="button" dataOnly="0" labelOnly="1" outline="0" axis="axisRow" fieldPosition="0"/>
    </format>
    <format dxfId="198">
      <pivotArea dataOnly="0" labelOnly="1" fieldPosition="0">
        <references count="1">
          <reference field="6" count="0"/>
        </references>
      </pivotArea>
    </format>
    <format dxfId="197">
      <pivotArea dataOnly="0" labelOnly="1" grandRow="1" outline="0" fieldPosition="0"/>
    </format>
    <format dxfId="196">
      <pivotArea dataOnly="0" labelOnly="1" fieldPosition="0">
        <references count="1">
          <reference field="8" count="0"/>
        </references>
      </pivotArea>
    </format>
    <format dxfId="195">
      <pivotArea dataOnly="0" labelOnly="1" grandCol="1" outline="0" fieldPosition="0"/>
    </format>
    <format dxfId="194">
      <pivotArea type="all" dataOnly="0" outline="0" fieldPosition="0"/>
    </format>
    <format dxfId="193">
      <pivotArea outline="0" collapsedLevelsAreSubtotals="1" fieldPosition="0"/>
    </format>
    <format dxfId="192">
      <pivotArea type="origin" dataOnly="0" labelOnly="1" outline="0" fieldPosition="0"/>
    </format>
    <format dxfId="191">
      <pivotArea field="8" type="button" dataOnly="0" labelOnly="1" outline="0" axis="axisCol" fieldPosition="0"/>
    </format>
    <format dxfId="190">
      <pivotArea type="topRight" dataOnly="0" labelOnly="1" outline="0" fieldPosition="0"/>
    </format>
    <format dxfId="189">
      <pivotArea field="6" type="button" dataOnly="0" labelOnly="1" outline="0" axis="axisRow" fieldPosition="0"/>
    </format>
    <format dxfId="188">
      <pivotArea dataOnly="0" labelOnly="1" fieldPosition="0">
        <references count="1">
          <reference field="6" count="0"/>
        </references>
      </pivotArea>
    </format>
    <format dxfId="187">
      <pivotArea dataOnly="0" labelOnly="1" grandRow="1" outline="0" fieldPosition="0"/>
    </format>
    <format dxfId="186">
      <pivotArea dataOnly="0" labelOnly="1" fieldPosition="0">
        <references count="1">
          <reference field="8" count="0"/>
        </references>
      </pivotArea>
    </format>
    <format dxfId="185">
      <pivotArea dataOnly="0" labelOnly="1" grandCol="1" outline="0" fieldPosition="0"/>
    </format>
    <format dxfId="184">
      <pivotArea type="all" dataOnly="0" outline="0" fieldPosition="0"/>
    </format>
    <format dxfId="183">
      <pivotArea outline="0" collapsedLevelsAreSubtotals="1" fieldPosition="0"/>
    </format>
    <format dxfId="182">
      <pivotArea type="origin" dataOnly="0" labelOnly="1" outline="0" fieldPosition="0"/>
    </format>
    <format dxfId="181">
      <pivotArea field="8" type="button" dataOnly="0" labelOnly="1" outline="0" axis="axisCol" fieldPosition="0"/>
    </format>
    <format dxfId="180">
      <pivotArea type="topRight" dataOnly="0" labelOnly="1" outline="0" fieldPosition="0"/>
    </format>
    <format dxfId="179">
      <pivotArea field="6" type="button" dataOnly="0" labelOnly="1" outline="0" axis="axisRow" fieldPosition="0"/>
    </format>
    <format dxfId="178">
      <pivotArea dataOnly="0" labelOnly="1" fieldPosition="0">
        <references count="1">
          <reference field="6" count="0"/>
        </references>
      </pivotArea>
    </format>
    <format dxfId="177">
      <pivotArea dataOnly="0" labelOnly="1" grandRow="1" outline="0" fieldPosition="0"/>
    </format>
    <format dxfId="176">
      <pivotArea dataOnly="0" labelOnly="1" fieldPosition="0">
        <references count="1">
          <reference field="8" count="0"/>
        </references>
      </pivotArea>
    </format>
    <format dxfId="17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ED4D6C-755F-4004-B1D9-A9A0238BD6FA}" name="Tabela dinâmica2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14" firstHeaderRow="1" firstDataRow="2" firstDataCol="1" rowPageCount="1" colPageCount="1"/>
  <pivotFields count="13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showAll="0"/>
    <pivotField axis="axisCol" dataField="1" showAll="0">
      <items count="12">
        <item x="6"/>
        <item x="2"/>
        <item x="1"/>
        <item x="9"/>
        <item x="4"/>
        <item x="10"/>
        <item x="8"/>
        <item x="0"/>
        <item x="3"/>
        <item x="7"/>
        <item x="5"/>
        <item t="default"/>
      </items>
    </pivotField>
    <pivotField showAll="0"/>
    <pivotField showAll="0"/>
    <pivotField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6"/>
    </i>
    <i>
      <x v="7"/>
    </i>
    <i>
      <x v="9"/>
    </i>
    <i>
      <x v="10"/>
    </i>
    <i t="grand">
      <x/>
    </i>
  </rowItems>
  <colFields count="1">
    <field x="9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3" item="1" hier="-1"/>
  </pageFields>
  <dataFields count="1">
    <dataField name="Contagem de GEO_PAIS_ORIGEM" fld="9" subtotal="count" baseField="0" baseItem="0"/>
  </dataFields>
  <formats count="64">
    <format dxfId="174">
      <pivotArea type="origin" dataOnly="0" labelOnly="1" outline="0" fieldPosition="0"/>
    </format>
    <format dxfId="173">
      <pivotArea field="9" type="button" dataOnly="0" labelOnly="1" outline="0" axis="axisCol" fieldPosition="0"/>
    </format>
    <format dxfId="172">
      <pivotArea type="topRight" dataOnly="0" labelOnly="1" outline="0" fieldPosition="0"/>
    </format>
    <format dxfId="171">
      <pivotArea field="6" type="button" dataOnly="0" labelOnly="1" outline="0" axis="axisRow" fieldPosition="0"/>
    </format>
    <format dxfId="170">
      <pivotArea dataOnly="0" labelOnly="1" fieldPosition="0">
        <references count="1">
          <reference field="9" count="0"/>
        </references>
      </pivotArea>
    </format>
    <format dxfId="169">
      <pivotArea dataOnly="0" labelOnly="1" grandCol="1" outline="0" fieldPosition="0"/>
    </format>
    <format dxfId="168">
      <pivotArea type="origin" dataOnly="0" labelOnly="1" outline="0" fieldPosition="0"/>
    </format>
    <format dxfId="167">
      <pivotArea field="9" type="button" dataOnly="0" labelOnly="1" outline="0" axis="axisCol" fieldPosition="0"/>
    </format>
    <format dxfId="166">
      <pivotArea type="topRight" dataOnly="0" labelOnly="1" outline="0" fieldPosition="0"/>
    </format>
    <format dxfId="165">
      <pivotArea field="6" type="button" dataOnly="0" labelOnly="1" outline="0" axis="axisRow" fieldPosition="0"/>
    </format>
    <format dxfId="164">
      <pivotArea dataOnly="0" labelOnly="1" fieldPosition="0">
        <references count="1">
          <reference field="9" count="0"/>
        </references>
      </pivotArea>
    </format>
    <format dxfId="163">
      <pivotArea dataOnly="0" labelOnly="1" grandCol="1" outline="0" fieldPosition="0"/>
    </format>
    <format dxfId="162">
      <pivotArea type="origin" dataOnly="0" labelOnly="1" outline="0" fieldPosition="0"/>
    </format>
    <format dxfId="161">
      <pivotArea field="9" type="button" dataOnly="0" labelOnly="1" outline="0" axis="axisCol" fieldPosition="0"/>
    </format>
    <format dxfId="160">
      <pivotArea type="topRight" dataOnly="0" labelOnly="1" outline="0" fieldPosition="0"/>
    </format>
    <format dxfId="159">
      <pivotArea field="6" type="button" dataOnly="0" labelOnly="1" outline="0" axis="axisRow" fieldPosition="0"/>
    </format>
    <format dxfId="158">
      <pivotArea dataOnly="0" labelOnly="1" fieldPosition="0">
        <references count="1">
          <reference field="9" count="0"/>
        </references>
      </pivotArea>
    </format>
    <format dxfId="157">
      <pivotArea dataOnly="0" labelOnly="1" grandCol="1" outline="0" fieldPosition="0"/>
    </format>
    <format dxfId="156">
      <pivotArea grandRow="1" outline="0" collapsedLevelsAreSubtotals="1" fieldPosition="0"/>
    </format>
    <format dxfId="155">
      <pivotArea dataOnly="0" labelOnly="1" grandRow="1" outline="0" fieldPosition="0"/>
    </format>
    <format dxfId="154">
      <pivotArea grandRow="1" outline="0" collapsedLevelsAreSubtotals="1" fieldPosition="0"/>
    </format>
    <format dxfId="153">
      <pivotArea dataOnly="0" labelOnly="1" grandRow="1" outline="0" fieldPosition="0"/>
    </format>
    <format dxfId="152">
      <pivotArea grandRow="1" outline="0" collapsedLevelsAreSubtotals="1" fieldPosition="0"/>
    </format>
    <format dxfId="151">
      <pivotArea dataOnly="0" labelOnly="1" grandRow="1" outline="0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type="origin" dataOnly="0" labelOnly="1" outline="0" fieldPosition="0"/>
    </format>
    <format dxfId="147">
      <pivotArea field="9" type="button" dataOnly="0" labelOnly="1" outline="0" axis="axisCol" fieldPosition="0"/>
    </format>
    <format dxfId="146">
      <pivotArea type="topRight" dataOnly="0" labelOnly="1" outline="0" fieldPosition="0"/>
    </format>
    <format dxfId="145">
      <pivotArea field="6" type="button" dataOnly="0" labelOnly="1" outline="0" axis="axisRow" fieldPosition="0"/>
    </format>
    <format dxfId="144">
      <pivotArea dataOnly="0" labelOnly="1" fieldPosition="0">
        <references count="1">
          <reference field="6" count="9">
            <x v="0"/>
            <x v="1"/>
            <x v="2"/>
            <x v="3"/>
            <x v="4"/>
            <x v="6"/>
            <x v="7"/>
            <x v="9"/>
            <x v="10"/>
          </reference>
        </references>
      </pivotArea>
    </format>
    <format dxfId="143">
      <pivotArea dataOnly="0" labelOnly="1" grandRow="1" outline="0" fieldPosition="0"/>
    </format>
    <format dxfId="142">
      <pivotArea dataOnly="0" labelOnly="1" fieldPosition="0">
        <references count="1">
          <reference field="9" count="0"/>
        </references>
      </pivotArea>
    </format>
    <format dxfId="141">
      <pivotArea dataOnly="0" labelOnly="1" grandCol="1" outline="0" fieldPosition="0"/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type="origin" dataOnly="0" labelOnly="1" outline="0" fieldPosition="0"/>
    </format>
    <format dxfId="137">
      <pivotArea field="9" type="button" dataOnly="0" labelOnly="1" outline="0" axis="axisCol" fieldPosition="0"/>
    </format>
    <format dxfId="136">
      <pivotArea type="topRight" dataOnly="0" labelOnly="1" outline="0" fieldPosition="0"/>
    </format>
    <format dxfId="135">
      <pivotArea field="6" type="button" dataOnly="0" labelOnly="1" outline="0" axis="axisRow" fieldPosition="0"/>
    </format>
    <format dxfId="134">
      <pivotArea dataOnly="0" labelOnly="1" fieldPosition="0">
        <references count="1">
          <reference field="6" count="9">
            <x v="0"/>
            <x v="1"/>
            <x v="2"/>
            <x v="3"/>
            <x v="4"/>
            <x v="6"/>
            <x v="7"/>
            <x v="9"/>
            <x v="10"/>
          </reference>
        </references>
      </pivotArea>
    </format>
    <format dxfId="133">
      <pivotArea dataOnly="0" labelOnly="1" grandRow="1" outline="0" fieldPosition="0"/>
    </format>
    <format dxfId="132">
      <pivotArea dataOnly="0" labelOnly="1" fieldPosition="0">
        <references count="1">
          <reference field="9" count="0"/>
        </references>
      </pivotArea>
    </format>
    <format dxfId="131">
      <pivotArea dataOnly="0" labelOnly="1" grandCol="1" outline="0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type="origin" dataOnly="0" labelOnly="1" outline="0" fieldPosition="0"/>
    </format>
    <format dxfId="127">
      <pivotArea field="9" type="button" dataOnly="0" labelOnly="1" outline="0" axis="axisCol" fieldPosition="0"/>
    </format>
    <format dxfId="126">
      <pivotArea type="topRight" dataOnly="0" labelOnly="1" outline="0" fieldPosition="0"/>
    </format>
    <format dxfId="125">
      <pivotArea field="6" type="button" dataOnly="0" labelOnly="1" outline="0" axis="axisRow" fieldPosition="0"/>
    </format>
    <format dxfId="124">
      <pivotArea dataOnly="0" labelOnly="1" fieldPosition="0">
        <references count="1">
          <reference field="6" count="9">
            <x v="0"/>
            <x v="1"/>
            <x v="2"/>
            <x v="3"/>
            <x v="4"/>
            <x v="6"/>
            <x v="7"/>
            <x v="9"/>
            <x v="10"/>
          </reference>
        </references>
      </pivotArea>
    </format>
    <format dxfId="123">
      <pivotArea dataOnly="0" labelOnly="1" grandRow="1" outline="0" fieldPosition="0"/>
    </format>
    <format dxfId="122">
      <pivotArea dataOnly="0" labelOnly="1" fieldPosition="0">
        <references count="1">
          <reference field="9" count="0"/>
        </references>
      </pivotArea>
    </format>
    <format dxfId="121">
      <pivotArea dataOnly="0" labelOnly="1" grandCol="1" outline="0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origin" dataOnly="0" labelOnly="1" outline="0" fieldPosition="0"/>
    </format>
    <format dxfId="117">
      <pivotArea field="9" type="button" dataOnly="0" labelOnly="1" outline="0" axis="axisCol" fieldPosition="0"/>
    </format>
    <format dxfId="116">
      <pivotArea type="topRight" dataOnly="0" labelOnly="1" outline="0" fieldPosition="0"/>
    </format>
    <format dxfId="115">
      <pivotArea field="6" type="button" dataOnly="0" labelOnly="1" outline="0" axis="axisRow" fieldPosition="0"/>
    </format>
    <format dxfId="114">
      <pivotArea dataOnly="0" labelOnly="1" fieldPosition="0">
        <references count="1">
          <reference field="6" count="9">
            <x v="0"/>
            <x v="1"/>
            <x v="2"/>
            <x v="3"/>
            <x v="4"/>
            <x v="6"/>
            <x v="7"/>
            <x v="9"/>
            <x v="10"/>
          </reference>
        </references>
      </pivotArea>
    </format>
    <format dxfId="113">
      <pivotArea dataOnly="0" labelOnly="1" grandRow="1" outline="0" fieldPosition="0"/>
    </format>
    <format dxfId="112">
      <pivotArea dataOnly="0" labelOnly="1" fieldPosition="0">
        <references count="1">
          <reference field="9" count="0"/>
        </references>
      </pivotArea>
    </format>
    <format dxfId="1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2D322D-C283-4D01-9AEC-560F596531A9}" name="Tabela dinâmica7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R17" firstHeaderRow="1" firstDataRow="2" firstDataCol="1" rowPageCount="1" colPageCount="1"/>
  <pivotFields count="13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showAll="0"/>
    <pivotField showAll="0"/>
    <pivotField axis="axisCol" dataField="1" showAll="0">
      <items count="17">
        <item x="10"/>
        <item x="6"/>
        <item x="15"/>
        <item x="13"/>
        <item x="9"/>
        <item x="12"/>
        <item x="0"/>
        <item x="8"/>
        <item x="2"/>
        <item x="3"/>
        <item x="4"/>
        <item x="7"/>
        <item x="11"/>
        <item x="14"/>
        <item x="1"/>
        <item x="5"/>
        <item t="default"/>
      </items>
    </pivotField>
    <pivotField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3" hier="-1"/>
  </pageFields>
  <dataFields count="1">
    <dataField name="Contagem de GEO_BR_ESTADO_ORIGEM" fld="10" subtotal="count" baseField="0" baseItem="0"/>
  </dataFields>
  <formats count="44">
    <format dxfId="110">
      <pivotArea outline="0" collapsedLevelsAreSubtotals="1" fieldPosition="0">
        <references count="1">
          <reference field="10" count="1" selected="0">
            <x v="6"/>
          </reference>
        </references>
      </pivotArea>
    </format>
    <format dxfId="109">
      <pivotArea type="topRight" dataOnly="0" labelOnly="1" outline="0" offset="F1" fieldPosition="0"/>
    </format>
    <format dxfId="108">
      <pivotArea dataOnly="0" labelOnly="1" fieldPosition="0">
        <references count="1">
          <reference field="10" count="1">
            <x v="6"/>
          </reference>
        </references>
      </pivotArea>
    </format>
    <format dxfId="107">
      <pivotArea dataOnly="0" grandRow="1" fieldPosition="0"/>
    </format>
    <format dxfId="106">
      <pivotArea dataOnly="0" grandRow="1" fieldPosition="0"/>
    </format>
    <format dxfId="105">
      <pivotArea dataOnly="0" grandRow="1" fieldPosition="0"/>
    </format>
    <format dxfId="104">
      <pivotArea type="origin" dataOnly="0" labelOnly="1" outline="0" fieldPosition="0"/>
    </format>
    <format dxfId="103">
      <pivotArea field="10" type="button" dataOnly="0" labelOnly="1" outline="0" axis="axisCol" fieldPosition="0"/>
    </format>
    <format dxfId="102">
      <pivotArea type="topRight" dataOnly="0" labelOnly="1" outline="0" fieldPosition="0"/>
    </format>
    <format dxfId="101">
      <pivotArea field="6" type="button" dataOnly="0" labelOnly="1" outline="0" axis="axisRow" fieldPosition="0"/>
    </format>
    <format dxfId="100">
      <pivotArea dataOnly="0" labelOnly="1" fieldPosition="0">
        <references count="1">
          <reference field="10" count="0"/>
        </references>
      </pivotArea>
    </format>
    <format dxfId="99">
      <pivotArea dataOnly="0" labelOnly="1" grandCol="1" outline="0" fieldPosition="0"/>
    </format>
    <format dxfId="98">
      <pivotArea type="origin" dataOnly="0" labelOnly="1" outline="0" fieldPosition="0"/>
    </format>
    <format dxfId="97">
      <pivotArea field="10" type="button" dataOnly="0" labelOnly="1" outline="0" axis="axisCol" fieldPosition="0"/>
    </format>
    <format dxfId="96">
      <pivotArea type="topRight" dataOnly="0" labelOnly="1" outline="0" fieldPosition="0"/>
    </format>
    <format dxfId="95">
      <pivotArea field="6" type="button" dataOnly="0" labelOnly="1" outline="0" axis="axisRow" fieldPosition="0"/>
    </format>
    <format dxfId="94">
      <pivotArea dataOnly="0" labelOnly="1" fieldPosition="0">
        <references count="1">
          <reference field="10" count="0"/>
        </references>
      </pivotArea>
    </format>
    <format dxfId="93">
      <pivotArea dataOnly="0" labelOnly="1" grandCol="1" outline="0" fieldPosition="0"/>
    </format>
    <format dxfId="92">
      <pivotArea type="origin" dataOnly="0" labelOnly="1" outline="0" fieldPosition="0"/>
    </format>
    <format dxfId="91">
      <pivotArea field="10" type="button" dataOnly="0" labelOnly="1" outline="0" axis="axisCol" fieldPosition="0"/>
    </format>
    <format dxfId="90">
      <pivotArea type="topRight" dataOnly="0" labelOnly="1" outline="0" fieldPosition="0"/>
    </format>
    <format dxfId="89">
      <pivotArea field="6" type="button" dataOnly="0" labelOnly="1" outline="0" axis="axisRow" fieldPosition="0"/>
    </format>
    <format dxfId="88">
      <pivotArea dataOnly="0" labelOnly="1" fieldPosition="0">
        <references count="1">
          <reference field="10" count="0"/>
        </references>
      </pivotArea>
    </format>
    <format dxfId="87">
      <pivotArea dataOnly="0" labelOnly="1" grandCol="1" outline="0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origin" dataOnly="0" labelOnly="1" outline="0" fieldPosition="0"/>
    </format>
    <format dxfId="83">
      <pivotArea field="10" type="button" dataOnly="0" labelOnly="1" outline="0" axis="axisCol" fieldPosition="0"/>
    </format>
    <format dxfId="82">
      <pivotArea type="topRight" dataOnly="0" labelOnly="1" outline="0" fieldPosition="0"/>
    </format>
    <format dxfId="81">
      <pivotArea field="6" type="button" dataOnly="0" labelOnly="1" outline="0" axis="axisRow" fieldPosition="0"/>
    </format>
    <format dxfId="80">
      <pivotArea dataOnly="0" labelOnly="1" fieldPosition="0">
        <references count="1">
          <reference field="6" count="0"/>
        </references>
      </pivotArea>
    </format>
    <format dxfId="79">
      <pivotArea dataOnly="0" labelOnly="1" grandRow="1" outline="0" fieldPosition="0"/>
    </format>
    <format dxfId="78">
      <pivotArea dataOnly="0" labelOnly="1" fieldPosition="0">
        <references count="1">
          <reference field="10" count="0"/>
        </references>
      </pivotArea>
    </format>
    <format dxfId="77">
      <pivotArea dataOnly="0" labelOnly="1" grandCol="1" outline="0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origin" dataOnly="0" labelOnly="1" outline="0" fieldPosition="0"/>
    </format>
    <format dxfId="73">
      <pivotArea field="10" type="button" dataOnly="0" labelOnly="1" outline="0" axis="axisCol" fieldPosition="0"/>
    </format>
    <format dxfId="72">
      <pivotArea type="topRight" dataOnly="0" labelOnly="1" outline="0" fieldPosition="0"/>
    </format>
    <format dxfId="71">
      <pivotArea field="6" type="button" dataOnly="0" labelOnly="1" outline="0" axis="axisRow" fieldPosition="0"/>
    </format>
    <format dxfId="70">
      <pivotArea dataOnly="0" labelOnly="1" fieldPosition="0">
        <references count="1">
          <reference field="6" count="0"/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1">
          <reference field="10" count="0"/>
        </references>
      </pivotArea>
    </format>
    <format dxfId="6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5D9E14-8112-45BC-8849-357127B32210}" name="Tabela dinâmica8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N17" firstHeaderRow="1" firstDataRow="2" firstDataCol="1" rowPageCount="1" colPageCount="1"/>
  <pivotFields count="13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showAll="0"/>
    <pivotField showAll="0"/>
    <pivotField showAll="0"/>
    <pivotField showAll="0"/>
    <pivotField axis="axisCol" dataField="1" showAll="0">
      <items count="13">
        <item x="9"/>
        <item x="11"/>
        <item x="0"/>
        <item x="2"/>
        <item x="7"/>
        <item x="6"/>
        <item x="10"/>
        <item x="3"/>
        <item x="1"/>
        <item x="8"/>
        <item x="4"/>
        <item x="5"/>
        <item t="default"/>
      </items>
    </pivotField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3" hier="-1"/>
  </pageFields>
  <dataFields count="1">
    <dataField name="Contagem de GEO_REGIÃO_SP_ORIGEM" fld="12" subtotal="count" baseField="0" baseItem="0"/>
  </dataFields>
  <formats count="67">
    <format dxfId="66">
      <pivotArea outline="0" collapsedLevelsAreSubtotals="1" fieldPosition="0">
        <references count="1">
          <reference field="12" count="1" selected="0">
            <x v="2"/>
          </reference>
        </references>
      </pivotArea>
    </format>
    <format dxfId="65">
      <pivotArea type="topRight" dataOnly="0" labelOnly="1" outline="0" offset="B1" fieldPosition="0"/>
    </format>
    <format dxfId="64">
      <pivotArea dataOnly="0" labelOnly="1" fieldPosition="0">
        <references count="1">
          <reference field="12" count="1">
            <x v="2"/>
          </reference>
        </references>
      </pivotArea>
    </format>
    <format dxfId="63">
      <pivotArea type="origin" dataOnly="0" labelOnly="1" outline="0" fieldPosition="0"/>
    </format>
    <format dxfId="62">
      <pivotArea field="12" type="button" dataOnly="0" labelOnly="1" outline="0" axis="axisCol" fieldPosition="0"/>
    </format>
    <format dxfId="61">
      <pivotArea type="topRight" dataOnly="0" labelOnly="1" outline="0" fieldPosition="0"/>
    </format>
    <format dxfId="60">
      <pivotArea field="6" type="button" dataOnly="0" labelOnly="1" outline="0" axis="axisRow" fieldPosition="0"/>
    </format>
    <format dxfId="59">
      <pivotArea dataOnly="0" labelOnly="1" fieldPosition="0">
        <references count="1">
          <reference field="12" count="0"/>
        </references>
      </pivotArea>
    </format>
    <format dxfId="58">
      <pivotArea dataOnly="0" labelOnly="1" grandCol="1" outline="0" fieldPosition="0"/>
    </format>
    <format dxfId="57">
      <pivotArea type="origin" dataOnly="0" labelOnly="1" outline="0" fieldPosition="0"/>
    </format>
    <format dxfId="56">
      <pivotArea field="12" type="button" dataOnly="0" labelOnly="1" outline="0" axis="axisCol" fieldPosition="0"/>
    </format>
    <format dxfId="55">
      <pivotArea type="topRight" dataOnly="0" labelOnly="1" outline="0" fieldPosition="0"/>
    </format>
    <format dxfId="54">
      <pivotArea field="6" type="button" dataOnly="0" labelOnly="1" outline="0" axis="axisRow" fieldPosition="0"/>
    </format>
    <format dxfId="53">
      <pivotArea dataOnly="0" labelOnly="1" fieldPosition="0">
        <references count="1">
          <reference field="12" count="0"/>
        </references>
      </pivotArea>
    </format>
    <format dxfId="52">
      <pivotArea dataOnly="0" labelOnly="1" grandCol="1" outline="0" fieldPosition="0"/>
    </format>
    <format dxfId="51">
      <pivotArea type="origin" dataOnly="0" labelOnly="1" outline="0" fieldPosition="0"/>
    </format>
    <format dxfId="50">
      <pivotArea field="12" type="button" dataOnly="0" labelOnly="1" outline="0" axis="axisCol" fieldPosition="0"/>
    </format>
    <format dxfId="49">
      <pivotArea type="topRight" dataOnly="0" labelOnly="1" outline="0" fieldPosition="0"/>
    </format>
    <format dxfId="48">
      <pivotArea field="6" type="button" dataOnly="0" labelOnly="1" outline="0" axis="axisRow" fieldPosition="0"/>
    </format>
    <format dxfId="47">
      <pivotArea dataOnly="0" labelOnly="1" fieldPosition="0">
        <references count="1">
          <reference field="12" count="0"/>
        </references>
      </pivotArea>
    </format>
    <format dxfId="46">
      <pivotArea dataOnly="0" labelOnly="1" grandCol="1" outline="0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12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6" type="button" dataOnly="0" labelOnly="1" outline="0" axis="axisRow" fieldPosition="0"/>
    </format>
    <format dxfId="33">
      <pivotArea dataOnly="0" labelOnly="1" fieldPosition="0">
        <references count="1">
          <reference field="6" count="8">
            <x v="0"/>
            <x v="1"/>
            <x v="2"/>
            <x v="3"/>
            <x v="5"/>
            <x v="7"/>
            <x v="8"/>
            <x v="10"/>
          </reference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1">
          <reference field="12" count="0"/>
        </references>
      </pivotArea>
    </format>
    <format dxfId="30">
      <pivotArea dataOnly="0" labelOnly="1" grandCol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2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6" type="button" dataOnly="0" labelOnly="1" outline="0" axis="axisRow" fieldPosition="0"/>
    </format>
    <format dxfId="23">
      <pivotArea dataOnly="0" labelOnly="1" fieldPosition="0">
        <references count="1">
          <reference field="6" count="8">
            <x v="0"/>
            <x v="1"/>
            <x v="2"/>
            <x v="3"/>
            <x v="5"/>
            <x v="7"/>
            <x v="8"/>
            <x v="10"/>
          </reference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1">
          <reference field="12" count="0"/>
        </references>
      </pivotArea>
    </format>
    <format dxfId="20">
      <pivotArea dataOnly="0" labelOnly="1" grandCol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1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6" type="button" dataOnly="0" labelOnly="1" outline="0" axis="axisRow" fieldPosition="0"/>
    </format>
    <format dxfId="13">
      <pivotArea dataOnly="0" labelOnly="1" fieldPosition="0">
        <references count="1">
          <reference field="6" count="8">
            <x v="0"/>
            <x v="1"/>
            <x v="2"/>
            <x v="3"/>
            <x v="5"/>
            <x v="7"/>
            <x v="8"/>
            <x v="10"/>
          </reference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12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1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6" type="button" dataOnly="0" labelOnly="1" outline="0" axis="axisRow" fieldPosition="0"/>
    </format>
    <format dxfId="3">
      <pivotArea dataOnly="0" labelOnly="1" fieldPosition="0">
        <references count="1">
          <reference field="6" count="8">
            <x v="0"/>
            <x v="1"/>
            <x v="2"/>
            <x v="3"/>
            <x v="5"/>
            <x v="7"/>
            <x v="8"/>
            <x v="10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23-05-11T01:46:08.15" personId="{675731E1-B5C1-457F-AFD3-569633040BB6}" id="{05FE214B-09FE-44BD-8B0A-50FE4387D836}">
    <text>MULHERES</text>
  </threadedComment>
  <threadedComment ref="A29" dT="2023-05-11T01:46:08.15" personId="{675731E1-B5C1-457F-AFD3-569633040BB6}" id="{29886211-AEAC-4C08-84E5-983E5C58A132}">
    <text>MULHERES</text>
  </threadedComment>
  <threadedComment ref="A39" dT="2023-05-11T01:46:15.67" personId="{675731E1-B5C1-457F-AFD3-569633040BB6}" id="{A7FB522D-070C-4E29-BA37-60319D3E5C70}">
    <text>HOMENS</text>
  </threadedComment>
  <threadedComment ref="A50" dT="2023-05-11T01:46:15.67" personId="{675731E1-B5C1-457F-AFD3-569633040BB6}" id="{FF579E2B-2F41-4B13-A2DD-5BAFEF0351E6}">
    <text>HOMENS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7" dT="2023-05-11T04:26:16.17" personId="{675731E1-B5C1-457F-AFD3-569633040BB6}" id="{C7A604E6-F90B-40D0-A82A-3B39593881BF}">
    <text>MULHERES</text>
  </threadedComment>
  <threadedComment ref="A37" dT="2023-05-11T04:26:16.17" personId="{675731E1-B5C1-457F-AFD3-569633040BB6}" id="{A7659A6E-520B-469E-A4FE-F863656B4072}">
    <text>MULHERES</text>
  </threadedComment>
  <threadedComment ref="A47" dT="2023-05-11T04:28:54.72" personId="{675731E1-B5C1-457F-AFD3-569633040BB6}" id="{63C3FDF2-4011-4518-944D-92F54A837964}">
    <text>HOMENS</text>
  </threadedComment>
  <threadedComment ref="A58" dT="2023-05-11T04:28:54.72" personId="{675731E1-B5C1-457F-AFD3-569633040BB6}" id="{80D7825F-A3D0-4EE6-AB5A-241A46020E93}">
    <text>HOMENS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9" dT="2023-05-11T04:47:31.04" personId="{675731E1-B5C1-457F-AFD3-569633040BB6}" id="{D178B16E-8DD7-4C47-BA08-E8801BF594CA}">
    <text>MULHER</text>
  </threadedComment>
  <threadedComment ref="A29" dT="2023-05-11T04:47:31.04" personId="{675731E1-B5C1-457F-AFD3-569633040BB6}" id="{E55758CF-3F46-4C89-92D1-76427D3F0286}">
    <text>MULHER</text>
  </threadedComment>
  <threadedComment ref="A39" dT="2023-05-11T04:55:56.96" personId="{675731E1-B5C1-457F-AFD3-569633040BB6}" id="{C5BFE41B-0106-4E8F-B588-685A234E119A}">
    <text>HOMEM</text>
  </threadedComment>
  <threadedComment ref="A49" dT="2023-05-11T04:55:56.96" personId="{675731E1-B5C1-457F-AFD3-569633040BB6}" id="{1A6D2DE2-FCDE-49B8-8542-1118FF0D67BD}">
    <text>HOMEM</text>
  </threadedComment>
  <threadedComment ref="A49" dT="2023-05-11T05:01:26.88" personId="{675731E1-B5C1-457F-AFD3-569633040BB6}" id="{F32693A8-84D0-42D1-A1AD-3D888C05F5EB}" parentId="{1A6D2DE2-FCDE-49B8-8542-1118FF0D67BD}">
    <text xml:space="preserve">Há muito mais homens migrantes do sexo masculino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9" dT="2023-05-11T05:08:05.19" personId="{675731E1-B5C1-457F-AFD3-569633040BB6}" id="{C0F68FF9-BA65-4F85-A3B0-ACD8A970A4B0}">
    <text>MULHER</text>
  </threadedComment>
  <threadedComment ref="A28" dT="2023-05-11T05:08:05.19" personId="{675731E1-B5C1-457F-AFD3-569633040BB6}" id="{AC69B9F0-8D39-4EC1-9583-8CE9A09BCA42}">
    <text>MULHER</text>
  </threadedComment>
  <threadedComment ref="A37" dT="2023-05-11T05:13:35.36" personId="{675731E1-B5C1-457F-AFD3-569633040BB6}" id="{C67E26DB-A24E-4DC6-8648-621A7494FF93}">
    <text>HOMEM</text>
  </threadedComment>
  <threadedComment ref="A48" dT="2023-05-11T05:13:35.36" personId="{675731E1-B5C1-457F-AFD3-569633040BB6}" id="{5A375288-1E1A-4750-859E-A7042CB9A1E5}">
    <text>HOMEM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ivotTable" Target="../pivotTables/pivotTable3.xml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ivotTable" Target="../pivotTables/pivotTable4.xml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623B-433C-4FF5-80CF-768591C35490}">
  <dimension ref="A1"/>
  <sheetViews>
    <sheetView workbookViewId="0">
      <selection activeCell="O1" sqref="O1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BD88-D79A-4785-A77A-75BE032E73F5}">
  <dimension ref="A1"/>
  <sheetViews>
    <sheetView workbookViewId="0">
      <selection activeCell="T8" sqref="T8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9F3B-BEF0-4F05-94B4-7890833E487D}">
  <dimension ref="A1:F39"/>
  <sheetViews>
    <sheetView zoomScale="103" workbookViewId="0">
      <pane ySplit="1" topLeftCell="A2" activePane="bottomLeft" state="frozen"/>
      <selection pane="bottomLeft" activeCell="E9" sqref="E9"/>
    </sheetView>
  </sheetViews>
  <sheetFormatPr defaultRowHeight="17.399999999999999" x14ac:dyDescent="0.3"/>
  <cols>
    <col min="1" max="1" width="26.6640625" style="25" customWidth="1"/>
    <col min="2" max="2" width="23.5546875" style="19" customWidth="1"/>
    <col min="3" max="3" width="28.5546875" style="19" customWidth="1"/>
    <col min="4" max="4" width="40.44140625" style="19" customWidth="1"/>
    <col min="5" max="5" width="40.109375" style="19" customWidth="1"/>
    <col min="6" max="6" width="42.5546875" style="19" customWidth="1"/>
    <col min="7" max="16384" width="8.88671875" style="19"/>
  </cols>
  <sheetData>
    <row r="1" spans="1:6" s="33" customFormat="1" ht="34.799999999999997" x14ac:dyDescent="0.3">
      <c r="A1" s="7" t="s">
        <v>1224</v>
      </c>
      <c r="B1" s="7" t="s">
        <v>0</v>
      </c>
      <c r="C1" s="7" t="s">
        <v>1</v>
      </c>
      <c r="D1" s="7" t="s">
        <v>3</v>
      </c>
      <c r="E1" s="7" t="s">
        <v>2</v>
      </c>
      <c r="F1" s="10" t="s">
        <v>1301</v>
      </c>
    </row>
    <row r="2" spans="1:6" ht="34.799999999999997" customHeight="1" x14ac:dyDescent="0.3">
      <c r="A2" s="91" t="s">
        <v>1223</v>
      </c>
      <c r="B2" s="4" t="s">
        <v>4</v>
      </c>
      <c r="C2" s="4" t="s">
        <v>5</v>
      </c>
      <c r="D2" s="4" t="s">
        <v>6</v>
      </c>
      <c r="E2" s="4" t="s">
        <v>7</v>
      </c>
      <c r="F2" s="26"/>
    </row>
    <row r="3" spans="1:6" ht="31.8" customHeight="1" x14ac:dyDescent="0.3">
      <c r="A3" s="92"/>
      <c r="B3" s="2" t="s">
        <v>12</v>
      </c>
      <c r="C3" s="2" t="s">
        <v>9</v>
      </c>
      <c r="D3" s="2" t="s">
        <v>11</v>
      </c>
      <c r="E3" s="2" t="s">
        <v>7</v>
      </c>
      <c r="F3" s="26"/>
    </row>
    <row r="4" spans="1:6" ht="34.799999999999997" x14ac:dyDescent="0.3">
      <c r="A4" s="92"/>
      <c r="B4" s="2" t="s">
        <v>13</v>
      </c>
      <c r="C4" s="2" t="s">
        <v>10</v>
      </c>
      <c r="D4" s="2" t="s">
        <v>11</v>
      </c>
      <c r="E4" s="2" t="s">
        <v>7</v>
      </c>
      <c r="F4" s="26"/>
    </row>
    <row r="5" spans="1:6" x14ac:dyDescent="0.3">
      <c r="A5" s="92"/>
      <c r="B5" s="2" t="s">
        <v>14</v>
      </c>
      <c r="C5" s="2" t="s">
        <v>16</v>
      </c>
      <c r="D5" s="2" t="s">
        <v>11</v>
      </c>
      <c r="E5" s="2" t="s">
        <v>18</v>
      </c>
      <c r="F5" s="26"/>
    </row>
    <row r="6" spans="1:6" ht="34.799999999999997" x14ac:dyDescent="0.3">
      <c r="A6" s="92"/>
      <c r="B6" s="2" t="s">
        <v>15</v>
      </c>
      <c r="C6" s="2" t="s">
        <v>17</v>
      </c>
      <c r="D6" s="2" t="s">
        <v>6</v>
      </c>
      <c r="E6" s="2" t="s">
        <v>7</v>
      </c>
      <c r="F6" s="26"/>
    </row>
    <row r="7" spans="1:6" ht="108" customHeight="1" x14ac:dyDescent="0.3">
      <c r="A7" s="92"/>
      <c r="B7" s="2" t="s">
        <v>19</v>
      </c>
      <c r="C7" s="2" t="s">
        <v>20</v>
      </c>
      <c r="D7" s="2" t="s">
        <v>22</v>
      </c>
      <c r="E7" s="2" t="s">
        <v>21</v>
      </c>
      <c r="F7" s="26" t="s">
        <v>1314</v>
      </c>
    </row>
    <row r="8" spans="1:6" ht="67.2" customHeight="1" x14ac:dyDescent="0.3">
      <c r="A8" s="92"/>
      <c r="B8" s="2" t="s">
        <v>1343</v>
      </c>
      <c r="C8" s="2" t="s">
        <v>1344</v>
      </c>
      <c r="D8" s="2" t="s">
        <v>11</v>
      </c>
      <c r="E8" s="2" t="s">
        <v>1322</v>
      </c>
      <c r="F8" s="26" t="s">
        <v>1313</v>
      </c>
    </row>
    <row r="9" spans="1:6" ht="69.599999999999994" x14ac:dyDescent="0.3">
      <c r="A9" s="92"/>
      <c r="B9" s="2" t="s">
        <v>1332</v>
      </c>
      <c r="C9" s="2" t="s">
        <v>1333</v>
      </c>
      <c r="D9" s="2" t="s">
        <v>11</v>
      </c>
      <c r="E9" s="2"/>
      <c r="F9" s="26"/>
    </row>
    <row r="10" spans="1:6" ht="128.4" customHeight="1" x14ac:dyDescent="0.3">
      <c r="A10" s="93"/>
      <c r="B10" s="5" t="s">
        <v>1244</v>
      </c>
      <c r="C10" s="5" t="s">
        <v>1245</v>
      </c>
      <c r="D10" s="5" t="s">
        <v>11</v>
      </c>
      <c r="E10" s="5" t="s">
        <v>1299</v>
      </c>
      <c r="F10" s="29" t="s">
        <v>1302</v>
      </c>
    </row>
    <row r="11" spans="1:6" ht="69.599999999999994" x14ac:dyDescent="0.3">
      <c r="A11" s="94" t="s">
        <v>1225</v>
      </c>
      <c r="B11" s="3" t="s">
        <v>1106</v>
      </c>
      <c r="C11" s="3" t="s">
        <v>1107</v>
      </c>
      <c r="D11" s="3" t="s">
        <v>11</v>
      </c>
      <c r="E11" s="3" t="s">
        <v>1341</v>
      </c>
      <c r="F11" s="27" t="s">
        <v>1328</v>
      </c>
    </row>
    <row r="12" spans="1:6" ht="87" x14ac:dyDescent="0.3">
      <c r="A12" s="95"/>
      <c r="B12" s="3" t="s">
        <v>1102</v>
      </c>
      <c r="C12" s="3" t="s">
        <v>1105</v>
      </c>
      <c r="D12" s="3" t="s">
        <v>11</v>
      </c>
      <c r="E12" s="3" t="s">
        <v>1340</v>
      </c>
      <c r="F12" s="27" t="s">
        <v>1303</v>
      </c>
    </row>
    <row r="13" spans="1:6" ht="208.8" x14ac:dyDescent="0.3">
      <c r="A13" s="95"/>
      <c r="B13" s="3" t="s">
        <v>1296</v>
      </c>
      <c r="C13" s="3" t="s">
        <v>1297</v>
      </c>
      <c r="D13" s="3" t="s">
        <v>11</v>
      </c>
      <c r="E13" s="3" t="s">
        <v>1298</v>
      </c>
      <c r="F13" s="27" t="s">
        <v>1304</v>
      </c>
    </row>
    <row r="14" spans="1:6" ht="104.4" x14ac:dyDescent="0.3">
      <c r="A14" s="95"/>
      <c r="B14" s="3" t="s">
        <v>1337</v>
      </c>
      <c r="C14" s="3" t="s">
        <v>1338</v>
      </c>
      <c r="D14" s="3" t="s">
        <v>11</v>
      </c>
      <c r="E14" s="3" t="s">
        <v>1339</v>
      </c>
      <c r="F14" s="27"/>
    </row>
    <row r="15" spans="1:6" ht="52.2" x14ac:dyDescent="0.3">
      <c r="A15" s="96"/>
      <c r="B15" s="6" t="s">
        <v>1104</v>
      </c>
      <c r="C15" s="6" t="s">
        <v>1103</v>
      </c>
      <c r="D15" s="6" t="s">
        <v>11</v>
      </c>
      <c r="E15" s="3" t="s">
        <v>1323</v>
      </c>
      <c r="F15" s="28"/>
    </row>
    <row r="16" spans="1:6" ht="87" x14ac:dyDescent="0.3">
      <c r="A16" s="97" t="s">
        <v>1242</v>
      </c>
      <c r="B16" s="8" t="s">
        <v>1236</v>
      </c>
      <c r="C16" s="8" t="s">
        <v>1239</v>
      </c>
      <c r="D16" s="8" t="s">
        <v>11</v>
      </c>
      <c r="E16" s="8" t="s">
        <v>7</v>
      </c>
      <c r="F16" s="31" t="s">
        <v>1324</v>
      </c>
    </row>
    <row r="17" spans="1:6" ht="34.799999999999997" x14ac:dyDescent="0.3">
      <c r="A17" s="98"/>
      <c r="B17" s="9" t="s">
        <v>1237</v>
      </c>
      <c r="C17" s="9" t="s">
        <v>1240</v>
      </c>
      <c r="D17" s="9" t="s">
        <v>11</v>
      </c>
      <c r="E17" s="9" t="s">
        <v>7</v>
      </c>
      <c r="F17" s="30"/>
    </row>
    <row r="18" spans="1:6" ht="69.599999999999994" x14ac:dyDescent="0.3">
      <c r="A18" s="99"/>
      <c r="B18" s="9" t="s">
        <v>1238</v>
      </c>
      <c r="C18" s="9" t="s">
        <v>1241</v>
      </c>
      <c r="D18" s="9" t="s">
        <v>11</v>
      </c>
      <c r="E18" s="9" t="s">
        <v>1243</v>
      </c>
      <c r="F18" s="30"/>
    </row>
    <row r="19" spans="1:6" ht="87" x14ac:dyDescent="0.3">
      <c r="A19" s="106" t="s">
        <v>1249</v>
      </c>
      <c r="B19" s="34" t="s">
        <v>1318</v>
      </c>
      <c r="C19" s="34" t="s">
        <v>1320</v>
      </c>
      <c r="D19" s="34" t="s">
        <v>22</v>
      </c>
      <c r="E19" s="34" t="s">
        <v>1319</v>
      </c>
      <c r="F19" s="11" t="s">
        <v>1321</v>
      </c>
    </row>
    <row r="20" spans="1:6" ht="34.799999999999997" x14ac:dyDescent="0.3">
      <c r="A20" s="107"/>
      <c r="B20" s="12" t="s">
        <v>1252</v>
      </c>
      <c r="C20" s="12" t="s">
        <v>1254</v>
      </c>
      <c r="D20" s="12" t="s">
        <v>22</v>
      </c>
      <c r="E20" s="14" t="s">
        <v>1263</v>
      </c>
      <c r="F20" s="12"/>
    </row>
    <row r="21" spans="1:6" ht="34.799999999999997" x14ac:dyDescent="0.3">
      <c r="A21" s="107"/>
      <c r="B21" s="12" t="s">
        <v>1253</v>
      </c>
      <c r="C21" s="12" t="s">
        <v>1255</v>
      </c>
      <c r="D21" s="12" t="s">
        <v>22</v>
      </c>
      <c r="E21" s="15" t="s">
        <v>1325</v>
      </c>
      <c r="F21" s="12"/>
    </row>
    <row r="22" spans="1:6" ht="52.2" x14ac:dyDescent="0.3">
      <c r="A22" s="107"/>
      <c r="B22" s="12" t="s">
        <v>1259</v>
      </c>
      <c r="C22" s="12" t="s">
        <v>1262</v>
      </c>
      <c r="D22" s="12" t="s">
        <v>22</v>
      </c>
      <c r="E22" s="12" t="s">
        <v>1263</v>
      </c>
      <c r="F22" s="12" t="s">
        <v>1307</v>
      </c>
    </row>
    <row r="23" spans="1:6" ht="52.2" x14ac:dyDescent="0.3">
      <c r="A23" s="107"/>
      <c r="B23" s="12" t="s">
        <v>1260</v>
      </c>
      <c r="C23" s="12" t="s">
        <v>1261</v>
      </c>
      <c r="D23" s="12" t="s">
        <v>22</v>
      </c>
      <c r="E23" s="12" t="s">
        <v>1264</v>
      </c>
      <c r="F23" s="12" t="s">
        <v>1306</v>
      </c>
    </row>
    <row r="24" spans="1:6" ht="69.599999999999994" x14ac:dyDescent="0.3">
      <c r="A24" s="107"/>
      <c r="B24" s="12" t="s">
        <v>1257</v>
      </c>
      <c r="C24" s="12" t="s">
        <v>1258</v>
      </c>
      <c r="D24" s="12" t="s">
        <v>6</v>
      </c>
      <c r="E24" s="12" t="s">
        <v>7</v>
      </c>
      <c r="F24" s="12" t="s">
        <v>1305</v>
      </c>
    </row>
    <row r="25" spans="1:6" ht="104.4" x14ac:dyDescent="0.3">
      <c r="A25" s="107"/>
      <c r="B25" s="12" t="s">
        <v>1250</v>
      </c>
      <c r="C25" s="12" t="s">
        <v>1251</v>
      </c>
      <c r="D25" s="12" t="s">
        <v>11</v>
      </c>
      <c r="E25" s="12" t="s">
        <v>1256</v>
      </c>
      <c r="F25" s="12" t="s">
        <v>1329</v>
      </c>
    </row>
    <row r="26" spans="1:6" ht="34.799999999999997" x14ac:dyDescent="0.3">
      <c r="A26" s="107"/>
      <c r="B26" s="12" t="s">
        <v>1294</v>
      </c>
      <c r="C26" s="12" t="s">
        <v>1295</v>
      </c>
      <c r="D26" s="12" t="s">
        <v>1317</v>
      </c>
      <c r="E26" s="12"/>
      <c r="F26" s="12"/>
    </row>
    <row r="27" spans="1:6" ht="69.599999999999994" x14ac:dyDescent="0.3">
      <c r="A27" s="107"/>
      <c r="B27" s="12" t="s">
        <v>1315</v>
      </c>
      <c r="C27" s="12" t="s">
        <v>1316</v>
      </c>
      <c r="D27" s="12" t="s">
        <v>1317</v>
      </c>
      <c r="E27" s="12"/>
      <c r="F27" s="12" t="s">
        <v>1326</v>
      </c>
    </row>
    <row r="28" spans="1:6" ht="34.799999999999997" x14ac:dyDescent="0.3">
      <c r="A28" s="107"/>
      <c r="B28" s="12" t="s">
        <v>1285</v>
      </c>
      <c r="C28" s="12" t="s">
        <v>1286</v>
      </c>
      <c r="D28" s="12" t="s">
        <v>11</v>
      </c>
      <c r="E28" s="12"/>
      <c r="F28" s="12" t="s">
        <v>1308</v>
      </c>
    </row>
    <row r="29" spans="1:6" x14ac:dyDescent="0.3">
      <c r="A29" s="108"/>
      <c r="B29" s="12" t="s">
        <v>1287</v>
      </c>
      <c r="C29" s="12" t="s">
        <v>1288</v>
      </c>
      <c r="D29" s="13" t="s">
        <v>11</v>
      </c>
      <c r="E29" s="13"/>
      <c r="F29" s="12" t="s">
        <v>1309</v>
      </c>
    </row>
    <row r="30" spans="1:6" ht="87" x14ac:dyDescent="0.3">
      <c r="A30" s="100" t="s">
        <v>1269</v>
      </c>
      <c r="B30" s="20" t="s">
        <v>1274</v>
      </c>
      <c r="C30" s="20" t="s">
        <v>1275</v>
      </c>
      <c r="D30" s="21" t="s">
        <v>11</v>
      </c>
      <c r="E30" s="21" t="s">
        <v>1276</v>
      </c>
      <c r="F30" s="20" t="s">
        <v>1310</v>
      </c>
    </row>
    <row r="31" spans="1:6" ht="34.799999999999997" x14ac:dyDescent="0.3">
      <c r="A31" s="101"/>
      <c r="B31" s="21" t="s">
        <v>1278</v>
      </c>
      <c r="C31" s="21" t="s">
        <v>1279</v>
      </c>
      <c r="D31" s="21" t="s">
        <v>11</v>
      </c>
      <c r="E31" s="21" t="s">
        <v>1280</v>
      </c>
      <c r="F31" s="21"/>
    </row>
    <row r="32" spans="1:6" ht="52.2" x14ac:dyDescent="0.3">
      <c r="A32" s="101"/>
      <c r="B32" s="21" t="s">
        <v>1265</v>
      </c>
      <c r="C32" s="21" t="s">
        <v>1270</v>
      </c>
      <c r="D32" s="21" t="s">
        <v>11</v>
      </c>
      <c r="E32" s="21" t="s">
        <v>1277</v>
      </c>
      <c r="F32" s="21" t="s">
        <v>1330</v>
      </c>
    </row>
    <row r="33" spans="1:6" ht="34.799999999999997" x14ac:dyDescent="0.3">
      <c r="A33" s="101"/>
      <c r="B33" s="21" t="s">
        <v>1266</v>
      </c>
      <c r="C33" s="21" t="s">
        <v>1271</v>
      </c>
      <c r="D33" s="21" t="s">
        <v>11</v>
      </c>
      <c r="E33" s="21" t="s">
        <v>1282</v>
      </c>
      <c r="F33" s="21"/>
    </row>
    <row r="34" spans="1:6" ht="34.799999999999997" x14ac:dyDescent="0.3">
      <c r="A34" s="101"/>
      <c r="B34" s="21" t="s">
        <v>1267</v>
      </c>
      <c r="C34" s="21" t="s">
        <v>1272</v>
      </c>
      <c r="D34" s="21" t="s">
        <v>11</v>
      </c>
      <c r="E34" s="21" t="s">
        <v>1283</v>
      </c>
      <c r="F34" s="21"/>
    </row>
    <row r="35" spans="1:6" ht="52.2" x14ac:dyDescent="0.3">
      <c r="A35" s="102"/>
      <c r="B35" s="22" t="s">
        <v>1268</v>
      </c>
      <c r="C35" s="22" t="s">
        <v>1273</v>
      </c>
      <c r="D35" s="22" t="s">
        <v>11</v>
      </c>
      <c r="E35" s="22" t="s">
        <v>1284</v>
      </c>
      <c r="F35" s="22" t="s">
        <v>1311</v>
      </c>
    </row>
    <row r="36" spans="1:6" ht="34.799999999999997" x14ac:dyDescent="0.3">
      <c r="A36" s="103" t="s">
        <v>1289</v>
      </c>
      <c r="B36" s="23" t="s">
        <v>1300</v>
      </c>
      <c r="C36" s="23"/>
      <c r="D36" s="23"/>
      <c r="E36" s="23"/>
      <c r="F36" s="32" t="s">
        <v>1312</v>
      </c>
    </row>
    <row r="37" spans="1:6" ht="34.799999999999997" x14ac:dyDescent="0.3">
      <c r="A37" s="104"/>
      <c r="B37" s="23" t="s">
        <v>1290</v>
      </c>
      <c r="C37" s="23"/>
      <c r="D37" s="23"/>
      <c r="E37" s="23"/>
      <c r="F37" s="23" t="s">
        <v>1312</v>
      </c>
    </row>
    <row r="38" spans="1:6" ht="34.799999999999997" x14ac:dyDescent="0.3">
      <c r="A38" s="104"/>
      <c r="B38" s="23" t="s">
        <v>1291</v>
      </c>
      <c r="C38" s="23"/>
      <c r="D38" s="23"/>
      <c r="E38" s="23"/>
      <c r="F38" s="23" t="s">
        <v>1312</v>
      </c>
    </row>
    <row r="39" spans="1:6" ht="34.799999999999997" x14ac:dyDescent="0.3">
      <c r="A39" s="105"/>
      <c r="B39" s="24" t="s">
        <v>1292</v>
      </c>
      <c r="C39" s="24" t="s">
        <v>1293</v>
      </c>
      <c r="D39" s="24" t="s">
        <v>11</v>
      </c>
      <c r="E39" s="24" t="s">
        <v>1342</v>
      </c>
      <c r="F39" s="24" t="s">
        <v>1327</v>
      </c>
    </row>
  </sheetData>
  <mergeCells count="6">
    <mergeCell ref="A2:A10"/>
    <mergeCell ref="A11:A15"/>
    <mergeCell ref="A16:A18"/>
    <mergeCell ref="A30:A35"/>
    <mergeCell ref="A36:A39"/>
    <mergeCell ref="A19:A29"/>
  </mergeCells>
  <dataValidations count="1">
    <dataValidation type="list" allowBlank="1" showInputMessage="1" showErrorMessage="1" sqref="D2:D1048576" xr:uid="{FCAD4DE1-BCBC-4924-927D-D1E0581E9308}">
      <formula1>"Variável qualitativa nominal,Variável qualitativa ordinal,Variável quantitativa discreta,Variável quantitativa contínua"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1303-F18C-438C-BF6C-6E046B643063}">
  <dimension ref="A1:M1013"/>
  <sheetViews>
    <sheetView tabSelected="1" zoomScaleNormal="100" workbookViewId="0">
      <pane ySplit="1" topLeftCell="A750" activePane="bottomLeft" state="frozen"/>
      <selection pane="bottomLeft" sqref="A1:A1048576"/>
    </sheetView>
  </sheetViews>
  <sheetFormatPr defaultColWidth="20.88671875" defaultRowHeight="17.399999999999999" x14ac:dyDescent="0.6"/>
  <cols>
    <col min="1" max="1" width="20.88671875" style="41"/>
    <col min="2" max="4" width="20.88671875" style="42"/>
    <col min="5" max="5" width="20.88671875" style="41"/>
    <col min="6" max="6" width="20.88671875" style="1"/>
    <col min="7" max="7" width="20.88671875" style="42"/>
    <col min="8" max="8" width="20.88671875" style="43"/>
    <col min="9" max="11" width="20.88671875" style="36"/>
    <col min="12" max="13" width="20.88671875" style="35"/>
    <col min="14" max="16384" width="20.88671875" style="1"/>
  </cols>
  <sheetData>
    <row r="1" spans="1:13" s="39" customFormat="1" x14ac:dyDescent="0.3">
      <c r="A1" s="39" t="s">
        <v>4</v>
      </c>
      <c r="B1" s="39" t="s">
        <v>12</v>
      </c>
      <c r="C1" s="39" t="s">
        <v>13</v>
      </c>
      <c r="D1" s="39" t="s">
        <v>14</v>
      </c>
      <c r="E1" s="39" t="s">
        <v>15</v>
      </c>
      <c r="F1" s="39" t="s">
        <v>19</v>
      </c>
      <c r="G1" s="39" t="s">
        <v>1343</v>
      </c>
      <c r="H1" s="40" t="s">
        <v>1244</v>
      </c>
      <c r="I1" s="44" t="s">
        <v>1106</v>
      </c>
      <c r="J1" s="44" t="s">
        <v>1102</v>
      </c>
      <c r="K1" s="44" t="s">
        <v>1296</v>
      </c>
      <c r="L1" s="44" t="s">
        <v>1337</v>
      </c>
      <c r="M1" s="45" t="s">
        <v>1104</v>
      </c>
    </row>
    <row r="2" spans="1:13" x14ac:dyDescent="0.6">
      <c r="A2" s="41">
        <v>1</v>
      </c>
      <c r="B2" s="1" t="s">
        <v>432</v>
      </c>
      <c r="C2" s="1" t="s">
        <v>23</v>
      </c>
      <c r="D2" s="42" t="s">
        <v>1077</v>
      </c>
      <c r="E2" s="41">
        <v>38</v>
      </c>
      <c r="F2" s="1" t="s">
        <v>1084</v>
      </c>
      <c r="G2" s="42" t="s">
        <v>1092</v>
      </c>
      <c r="H2" s="43" t="s">
        <v>1246</v>
      </c>
      <c r="I2" s="36" t="s">
        <v>1118</v>
      </c>
      <c r="J2" s="36" t="s">
        <v>1115</v>
      </c>
      <c r="K2" s="36" t="s">
        <v>1281</v>
      </c>
      <c r="L2" s="36"/>
      <c r="M2" s="36" t="s">
        <v>1281</v>
      </c>
    </row>
    <row r="3" spans="1:13" x14ac:dyDescent="0.6">
      <c r="A3" s="41">
        <v>2</v>
      </c>
      <c r="B3" s="1" t="s">
        <v>784</v>
      </c>
      <c r="C3" s="1" t="s">
        <v>24</v>
      </c>
      <c r="D3" s="42" t="s">
        <v>1078</v>
      </c>
      <c r="E3" s="41">
        <v>22</v>
      </c>
      <c r="F3" s="1" t="s">
        <v>1081</v>
      </c>
      <c r="G3" s="42" t="s">
        <v>1098</v>
      </c>
      <c r="H3" s="43" t="s">
        <v>1247</v>
      </c>
      <c r="I3" s="36" t="s">
        <v>1116</v>
      </c>
      <c r="J3" s="36" t="s">
        <v>1111</v>
      </c>
      <c r="K3" s="36" t="s">
        <v>1120</v>
      </c>
      <c r="L3" s="37" t="s">
        <v>1133</v>
      </c>
      <c r="M3" s="35" t="s">
        <v>1226</v>
      </c>
    </row>
    <row r="4" spans="1:13" x14ac:dyDescent="0.6">
      <c r="A4" s="41">
        <v>3</v>
      </c>
      <c r="B4" s="1" t="s">
        <v>358</v>
      </c>
      <c r="C4" s="1" t="s">
        <v>25</v>
      </c>
      <c r="D4" s="42" t="s">
        <v>1077</v>
      </c>
      <c r="E4" s="41">
        <v>48</v>
      </c>
      <c r="F4" s="1" t="s">
        <v>1086</v>
      </c>
      <c r="G4" s="42" t="s">
        <v>1092</v>
      </c>
      <c r="H4" s="43" t="s">
        <v>1247</v>
      </c>
      <c r="I4" s="36" t="s">
        <v>1119</v>
      </c>
      <c r="J4" s="36" t="s">
        <v>1110</v>
      </c>
      <c r="K4" s="36" t="s">
        <v>1281</v>
      </c>
      <c r="L4" s="36"/>
      <c r="M4" s="36" t="s">
        <v>1281</v>
      </c>
    </row>
    <row r="5" spans="1:13" x14ac:dyDescent="0.6">
      <c r="A5" s="41">
        <v>4</v>
      </c>
      <c r="B5" s="1" t="s">
        <v>785</v>
      </c>
      <c r="C5" s="1" t="s">
        <v>26</v>
      </c>
      <c r="D5" s="42" t="s">
        <v>1077</v>
      </c>
      <c r="E5" s="41">
        <v>45</v>
      </c>
      <c r="F5" s="1" t="s">
        <v>1086</v>
      </c>
      <c r="G5" s="42" t="s">
        <v>1098</v>
      </c>
      <c r="H5" s="43" t="s">
        <v>1246</v>
      </c>
      <c r="I5" s="36" t="s">
        <v>1116</v>
      </c>
      <c r="J5" s="36" t="s">
        <v>1111</v>
      </c>
      <c r="K5" s="36" t="s">
        <v>1121</v>
      </c>
      <c r="L5" s="37"/>
      <c r="M5" s="36" t="s">
        <v>1281</v>
      </c>
    </row>
    <row r="6" spans="1:13" x14ac:dyDescent="0.6">
      <c r="A6" s="41">
        <v>5</v>
      </c>
      <c r="B6" s="1" t="s">
        <v>118</v>
      </c>
      <c r="C6" s="1" t="s">
        <v>27</v>
      </c>
      <c r="D6" s="42" t="s">
        <v>1078</v>
      </c>
      <c r="E6" s="41">
        <v>16</v>
      </c>
      <c r="F6" s="1" t="s">
        <v>1080</v>
      </c>
      <c r="G6" s="42" t="s">
        <v>1094</v>
      </c>
      <c r="H6" s="43" t="s">
        <v>1247</v>
      </c>
      <c r="I6" s="36" t="s">
        <v>1116</v>
      </c>
      <c r="J6" s="36" t="s">
        <v>1111</v>
      </c>
      <c r="K6" s="36" t="s">
        <v>1122</v>
      </c>
      <c r="L6" s="37"/>
      <c r="M6" s="36" t="s">
        <v>1281</v>
      </c>
    </row>
    <row r="7" spans="1:13" x14ac:dyDescent="0.6">
      <c r="A7" s="41">
        <v>6</v>
      </c>
      <c r="B7" s="1" t="s">
        <v>786</v>
      </c>
      <c r="C7" s="1" t="s">
        <v>28</v>
      </c>
      <c r="D7" s="42" t="s">
        <v>1078</v>
      </c>
      <c r="E7" s="41">
        <v>20</v>
      </c>
      <c r="F7" s="1" t="s">
        <v>1081</v>
      </c>
      <c r="G7" s="42" t="s">
        <v>1098</v>
      </c>
      <c r="H7" s="43" t="s">
        <v>1247</v>
      </c>
      <c r="I7" s="36" t="s">
        <v>1116</v>
      </c>
      <c r="J7" s="36" t="s">
        <v>1111</v>
      </c>
      <c r="K7" s="36" t="s">
        <v>1120</v>
      </c>
      <c r="L7" s="37" t="s">
        <v>1134</v>
      </c>
      <c r="M7" s="35" t="s">
        <v>1227</v>
      </c>
    </row>
    <row r="8" spans="1:13" x14ac:dyDescent="0.6">
      <c r="A8" s="41">
        <v>7</v>
      </c>
      <c r="B8" s="1" t="s">
        <v>734</v>
      </c>
      <c r="C8" s="1" t="s">
        <v>29</v>
      </c>
      <c r="D8" s="42" t="s">
        <v>1077</v>
      </c>
      <c r="E8" s="41">
        <v>17</v>
      </c>
      <c r="F8" s="1" t="s">
        <v>1080</v>
      </c>
      <c r="G8" s="42" t="s">
        <v>1092</v>
      </c>
      <c r="H8" s="43" t="s">
        <v>1247</v>
      </c>
      <c r="I8" s="36" t="s">
        <v>1118</v>
      </c>
      <c r="J8" s="36" t="s">
        <v>1115</v>
      </c>
      <c r="K8" s="36" t="s">
        <v>1281</v>
      </c>
      <c r="L8" s="36"/>
      <c r="M8" s="36" t="s">
        <v>1281</v>
      </c>
    </row>
    <row r="9" spans="1:13" x14ac:dyDescent="0.6">
      <c r="A9" s="41">
        <v>8</v>
      </c>
      <c r="B9" s="1" t="s">
        <v>787</v>
      </c>
      <c r="C9" s="1" t="s">
        <v>30</v>
      </c>
      <c r="D9" s="42" t="s">
        <v>1078</v>
      </c>
      <c r="E9" s="41">
        <v>12</v>
      </c>
      <c r="F9" s="1" t="s">
        <v>1079</v>
      </c>
      <c r="G9" s="42" t="s">
        <v>1092</v>
      </c>
      <c r="H9" s="43" t="s">
        <v>1247</v>
      </c>
      <c r="I9" s="36" t="s">
        <v>1116</v>
      </c>
      <c r="J9" s="36" t="s">
        <v>1111</v>
      </c>
      <c r="K9" s="36" t="s">
        <v>1120</v>
      </c>
      <c r="L9" s="37" t="s">
        <v>1135</v>
      </c>
      <c r="M9" s="35" t="s">
        <v>1228</v>
      </c>
    </row>
    <row r="10" spans="1:13" ht="15" customHeight="1" x14ac:dyDescent="0.6">
      <c r="A10" s="41">
        <v>9</v>
      </c>
      <c r="B10" s="1" t="s">
        <v>35</v>
      </c>
      <c r="C10" s="1" t="s">
        <v>31</v>
      </c>
      <c r="D10" s="42" t="s">
        <v>1078</v>
      </c>
      <c r="E10" s="41">
        <v>25</v>
      </c>
      <c r="F10" s="1" t="s">
        <v>1082</v>
      </c>
      <c r="G10" s="42" t="s">
        <v>1092</v>
      </c>
      <c r="H10" s="43" t="s">
        <v>1247</v>
      </c>
      <c r="I10" s="36" t="s">
        <v>1116</v>
      </c>
      <c r="J10" s="36" t="s">
        <v>1111</v>
      </c>
      <c r="K10" s="36" t="s">
        <v>1120</v>
      </c>
      <c r="L10" s="37" t="s">
        <v>1136</v>
      </c>
      <c r="M10" s="35" t="s">
        <v>1228</v>
      </c>
    </row>
    <row r="11" spans="1:13" x14ac:dyDescent="0.6">
      <c r="A11" s="41">
        <v>10</v>
      </c>
      <c r="B11" s="1" t="s">
        <v>788</v>
      </c>
      <c r="C11" s="1" t="s">
        <v>32</v>
      </c>
      <c r="D11" s="42" t="s">
        <v>1077</v>
      </c>
      <c r="E11" s="41">
        <v>33</v>
      </c>
      <c r="F11" s="1" t="s">
        <v>1083</v>
      </c>
      <c r="G11" s="42" t="s">
        <v>1092</v>
      </c>
      <c r="H11" s="43" t="s">
        <v>1247</v>
      </c>
      <c r="I11" s="36" t="s">
        <v>1118</v>
      </c>
      <c r="J11" s="36" t="s">
        <v>1336</v>
      </c>
      <c r="K11" s="36" t="s">
        <v>1281</v>
      </c>
      <c r="L11" s="37"/>
      <c r="M11" s="36" t="s">
        <v>1281</v>
      </c>
    </row>
    <row r="12" spans="1:13" ht="16.8" customHeight="1" x14ac:dyDescent="0.6">
      <c r="A12" s="41">
        <v>11</v>
      </c>
      <c r="B12" s="1" t="s">
        <v>488</v>
      </c>
      <c r="C12" s="1" t="s">
        <v>33</v>
      </c>
      <c r="D12" s="42" t="s">
        <v>1077</v>
      </c>
      <c r="E12" s="41">
        <v>16</v>
      </c>
      <c r="F12" s="1" t="s">
        <v>1080</v>
      </c>
      <c r="G12" s="42" t="s">
        <v>1092</v>
      </c>
      <c r="H12" s="43" t="s">
        <v>1247</v>
      </c>
      <c r="I12" s="36" t="s">
        <v>1118</v>
      </c>
      <c r="J12" s="36" t="s">
        <v>1336</v>
      </c>
      <c r="K12" s="36" t="s">
        <v>1281</v>
      </c>
      <c r="L12" s="37"/>
      <c r="M12" s="36" t="s">
        <v>1281</v>
      </c>
    </row>
    <row r="13" spans="1:13" x14ac:dyDescent="0.6">
      <c r="A13" s="41">
        <v>12</v>
      </c>
      <c r="B13" s="1" t="s">
        <v>789</v>
      </c>
      <c r="C13" s="1" t="s">
        <v>34</v>
      </c>
      <c r="D13" s="42" t="s">
        <v>1077</v>
      </c>
      <c r="E13" s="41">
        <v>17</v>
      </c>
      <c r="F13" s="1" t="s">
        <v>1080</v>
      </c>
      <c r="G13" s="42" t="s">
        <v>1092</v>
      </c>
      <c r="H13" s="43" t="s">
        <v>1246</v>
      </c>
      <c r="I13" s="36" t="s">
        <v>1116</v>
      </c>
      <c r="J13" s="36" t="s">
        <v>1111</v>
      </c>
      <c r="K13" s="36" t="s">
        <v>1120</v>
      </c>
      <c r="L13" s="37" t="s">
        <v>1137</v>
      </c>
      <c r="M13" s="35" t="s">
        <v>1229</v>
      </c>
    </row>
    <row r="14" spans="1:13" x14ac:dyDescent="0.6">
      <c r="A14" s="41">
        <v>13</v>
      </c>
      <c r="B14" s="1" t="s">
        <v>734</v>
      </c>
      <c r="C14" s="1" t="s">
        <v>35</v>
      </c>
      <c r="D14" s="42" t="s">
        <v>1077</v>
      </c>
      <c r="E14" s="41">
        <v>16</v>
      </c>
      <c r="F14" s="1" t="s">
        <v>1080</v>
      </c>
      <c r="G14" s="42" t="s">
        <v>1092</v>
      </c>
      <c r="H14" s="43" t="s">
        <v>1247</v>
      </c>
      <c r="I14" s="36" t="s">
        <v>1116</v>
      </c>
      <c r="J14" s="36" t="s">
        <v>1111</v>
      </c>
      <c r="K14" s="36" t="s">
        <v>1120</v>
      </c>
      <c r="L14" s="37" t="s">
        <v>1135</v>
      </c>
      <c r="M14" s="35" t="s">
        <v>1228</v>
      </c>
    </row>
    <row r="15" spans="1:13" x14ac:dyDescent="0.6">
      <c r="A15" s="41">
        <v>14</v>
      </c>
      <c r="B15" s="1" t="s">
        <v>790</v>
      </c>
      <c r="C15" s="1" t="s">
        <v>36</v>
      </c>
      <c r="D15" s="42" t="s">
        <v>1077</v>
      </c>
      <c r="E15" s="41">
        <v>50</v>
      </c>
      <c r="F15" s="1" t="s">
        <v>1087</v>
      </c>
      <c r="G15" s="42" t="s">
        <v>1092</v>
      </c>
      <c r="H15" s="43" t="s">
        <v>1248</v>
      </c>
      <c r="I15" s="36" t="s">
        <v>1118</v>
      </c>
      <c r="J15" s="36" t="s">
        <v>1336</v>
      </c>
      <c r="K15" s="36" t="s">
        <v>1281</v>
      </c>
      <c r="L15" s="37"/>
      <c r="M15" s="36" t="s">
        <v>1281</v>
      </c>
    </row>
    <row r="16" spans="1:13" x14ac:dyDescent="0.6">
      <c r="A16" s="41">
        <v>15</v>
      </c>
      <c r="B16" s="1" t="s">
        <v>358</v>
      </c>
      <c r="C16" s="1" t="s">
        <v>37</v>
      </c>
      <c r="D16" s="42" t="s">
        <v>1077</v>
      </c>
      <c r="E16" s="41">
        <v>11</v>
      </c>
      <c r="F16" s="1" t="s">
        <v>1079</v>
      </c>
      <c r="G16" s="42" t="s">
        <v>1092</v>
      </c>
      <c r="H16" s="43" t="s">
        <v>1247</v>
      </c>
      <c r="I16" s="36" t="s">
        <v>1118</v>
      </c>
      <c r="J16" s="36" t="s">
        <v>1113</v>
      </c>
      <c r="K16" s="36" t="s">
        <v>1281</v>
      </c>
      <c r="L16" s="36"/>
      <c r="M16" s="36" t="s">
        <v>1281</v>
      </c>
    </row>
    <row r="17" spans="1:13" x14ac:dyDescent="0.6">
      <c r="A17" s="41">
        <v>16</v>
      </c>
      <c r="B17" s="1" t="s">
        <v>335</v>
      </c>
      <c r="C17" s="1" t="s">
        <v>38</v>
      </c>
      <c r="D17" s="42" t="s">
        <v>1078</v>
      </c>
      <c r="E17" s="41">
        <v>50</v>
      </c>
      <c r="F17" s="1" t="s">
        <v>1087</v>
      </c>
      <c r="G17" s="42" t="s">
        <v>1094</v>
      </c>
      <c r="H17" s="43" t="s">
        <v>1247</v>
      </c>
      <c r="I17" s="36" t="s">
        <v>1116</v>
      </c>
      <c r="J17" s="36" t="s">
        <v>1111</v>
      </c>
      <c r="K17" s="36" t="s">
        <v>1120</v>
      </c>
      <c r="L17" s="37" t="s">
        <v>1138</v>
      </c>
      <c r="M17" s="35" t="s">
        <v>1229</v>
      </c>
    </row>
    <row r="18" spans="1:13" x14ac:dyDescent="0.6">
      <c r="A18" s="41">
        <v>17</v>
      </c>
      <c r="B18" s="1" t="s">
        <v>118</v>
      </c>
      <c r="C18" s="1" t="s">
        <v>39</v>
      </c>
      <c r="D18" s="42" t="s">
        <v>1078</v>
      </c>
      <c r="E18" s="41">
        <v>20</v>
      </c>
      <c r="F18" s="1" t="s">
        <v>1081</v>
      </c>
      <c r="G18" s="42" t="s">
        <v>1098</v>
      </c>
      <c r="H18" s="43" t="s">
        <v>1247</v>
      </c>
      <c r="I18" s="36" t="s">
        <v>1116</v>
      </c>
      <c r="J18" s="36" t="s">
        <v>1111</v>
      </c>
      <c r="K18" s="36" t="s">
        <v>1120</v>
      </c>
      <c r="L18" s="37" t="s">
        <v>1135</v>
      </c>
      <c r="M18" s="35" t="s">
        <v>1228</v>
      </c>
    </row>
    <row r="19" spans="1:13" x14ac:dyDescent="0.6">
      <c r="A19" s="41">
        <v>18</v>
      </c>
      <c r="B19" s="1" t="s">
        <v>791</v>
      </c>
      <c r="C19" s="1" t="s">
        <v>40</v>
      </c>
      <c r="D19" s="42" t="s">
        <v>1078</v>
      </c>
      <c r="E19" s="41">
        <v>40</v>
      </c>
      <c r="F19" s="1" t="s">
        <v>1085</v>
      </c>
      <c r="G19" s="42" t="s">
        <v>1094</v>
      </c>
      <c r="H19" s="43" t="s">
        <v>1246</v>
      </c>
      <c r="I19" s="36" t="s">
        <v>1116</v>
      </c>
      <c r="J19" s="36" t="s">
        <v>1111</v>
      </c>
      <c r="K19" s="36" t="s">
        <v>1120</v>
      </c>
      <c r="L19" s="37" t="s">
        <v>1135</v>
      </c>
      <c r="M19" s="35" t="s">
        <v>1228</v>
      </c>
    </row>
    <row r="20" spans="1:13" x14ac:dyDescent="0.6">
      <c r="A20" s="41">
        <v>19</v>
      </c>
      <c r="B20" s="1" t="s">
        <v>792</v>
      </c>
      <c r="C20" s="1" t="s">
        <v>35</v>
      </c>
      <c r="D20" s="42" t="s">
        <v>1078</v>
      </c>
      <c r="E20" s="41">
        <v>15</v>
      </c>
      <c r="F20" s="1" t="s">
        <v>1080</v>
      </c>
      <c r="G20" s="42" t="s">
        <v>1098</v>
      </c>
      <c r="H20" s="43" t="s">
        <v>1246</v>
      </c>
      <c r="I20" s="36" t="s">
        <v>1116</v>
      </c>
      <c r="J20" s="36" t="s">
        <v>1111</v>
      </c>
      <c r="K20" s="36" t="s">
        <v>1120</v>
      </c>
      <c r="L20" s="37" t="s">
        <v>1139</v>
      </c>
      <c r="M20" s="35" t="s">
        <v>1229</v>
      </c>
    </row>
    <row r="21" spans="1:13" x14ac:dyDescent="0.6">
      <c r="A21" s="41">
        <v>20</v>
      </c>
      <c r="B21" s="1" t="s">
        <v>791</v>
      </c>
      <c r="C21" s="1" t="s">
        <v>41</v>
      </c>
      <c r="D21" s="42" t="s">
        <v>1078</v>
      </c>
      <c r="E21" s="41">
        <v>32</v>
      </c>
      <c r="F21" s="1" t="s">
        <v>1083</v>
      </c>
      <c r="G21" s="42" t="s">
        <v>1094</v>
      </c>
      <c r="H21" s="43" t="s">
        <v>1247</v>
      </c>
      <c r="I21" s="36" t="s">
        <v>1116</v>
      </c>
      <c r="J21" s="36" t="s">
        <v>1111</v>
      </c>
      <c r="K21" s="36" t="s">
        <v>1120</v>
      </c>
      <c r="L21" s="37"/>
      <c r="M21" s="38"/>
    </row>
    <row r="22" spans="1:13" x14ac:dyDescent="0.6">
      <c r="A22" s="41">
        <v>21</v>
      </c>
      <c r="B22" s="1" t="s">
        <v>793</v>
      </c>
      <c r="C22" s="1" t="s">
        <v>42</v>
      </c>
      <c r="D22" s="42" t="s">
        <v>1077</v>
      </c>
      <c r="E22" s="41">
        <v>52</v>
      </c>
      <c r="F22" s="1" t="s">
        <v>1087</v>
      </c>
      <c r="G22" s="42" t="s">
        <v>1092</v>
      </c>
      <c r="H22" s="43" t="s">
        <v>1247</v>
      </c>
      <c r="I22" s="36" t="s">
        <v>1118</v>
      </c>
      <c r="J22" s="36" t="s">
        <v>1336</v>
      </c>
      <c r="K22" s="36" t="s">
        <v>1281</v>
      </c>
      <c r="L22" s="37"/>
      <c r="M22" s="36" t="s">
        <v>1281</v>
      </c>
    </row>
    <row r="23" spans="1:13" x14ac:dyDescent="0.6">
      <c r="A23" s="41">
        <v>22</v>
      </c>
      <c r="B23" s="1" t="s">
        <v>794</v>
      </c>
      <c r="C23" s="1" t="s">
        <v>27</v>
      </c>
      <c r="D23" s="42" t="s">
        <v>1078</v>
      </c>
      <c r="E23" s="41">
        <v>44</v>
      </c>
      <c r="F23" s="1" t="s">
        <v>1085</v>
      </c>
      <c r="G23" s="42" t="s">
        <v>1098</v>
      </c>
      <c r="H23" s="43" t="s">
        <v>1247</v>
      </c>
      <c r="I23" s="36" t="s">
        <v>1116</v>
      </c>
      <c r="J23" s="36" t="s">
        <v>1111</v>
      </c>
      <c r="K23" s="36" t="s">
        <v>1120</v>
      </c>
      <c r="L23" s="37" t="s">
        <v>1135</v>
      </c>
      <c r="M23" s="35" t="s">
        <v>1228</v>
      </c>
    </row>
    <row r="24" spans="1:13" x14ac:dyDescent="0.6">
      <c r="A24" s="41">
        <v>23</v>
      </c>
      <c r="B24" s="1" t="s">
        <v>795</v>
      </c>
      <c r="C24" s="1" t="s">
        <v>43</v>
      </c>
      <c r="D24" s="42" t="s">
        <v>1077</v>
      </c>
      <c r="E24" s="41">
        <v>27</v>
      </c>
      <c r="F24" s="1" t="s">
        <v>1082</v>
      </c>
      <c r="G24" s="42" t="s">
        <v>1094</v>
      </c>
      <c r="H24" s="43" t="s">
        <v>1247</v>
      </c>
      <c r="I24" s="36" t="s">
        <v>1116</v>
      </c>
      <c r="J24" s="36" t="s">
        <v>1111</v>
      </c>
      <c r="K24" s="36" t="s">
        <v>1120</v>
      </c>
      <c r="L24" s="37" t="s">
        <v>1134</v>
      </c>
      <c r="M24" s="35" t="s">
        <v>1227</v>
      </c>
    </row>
    <row r="25" spans="1:13" x14ac:dyDescent="0.6">
      <c r="A25" s="41">
        <v>24</v>
      </c>
      <c r="B25" s="1" t="s">
        <v>796</v>
      </c>
      <c r="C25" s="1" t="s">
        <v>44</v>
      </c>
      <c r="D25" s="42" t="s">
        <v>1077</v>
      </c>
      <c r="E25" s="41">
        <v>22</v>
      </c>
      <c r="F25" s="1" t="s">
        <v>1081</v>
      </c>
      <c r="G25" s="42" t="s">
        <v>1092</v>
      </c>
      <c r="H25" s="43" t="s">
        <v>1247</v>
      </c>
      <c r="I25" s="36" t="s">
        <v>1116</v>
      </c>
      <c r="J25" s="36" t="s">
        <v>1111</v>
      </c>
      <c r="K25" s="36" t="s">
        <v>1120</v>
      </c>
      <c r="L25" s="37" t="s">
        <v>1140</v>
      </c>
      <c r="M25" s="35" t="s">
        <v>1226</v>
      </c>
    </row>
    <row r="26" spans="1:13" x14ac:dyDescent="0.6">
      <c r="A26" s="41">
        <v>25</v>
      </c>
      <c r="B26" s="1" t="s">
        <v>797</v>
      </c>
      <c r="C26" s="1" t="s">
        <v>45</v>
      </c>
      <c r="D26" s="42" t="s">
        <v>1078</v>
      </c>
      <c r="E26" s="41">
        <v>23</v>
      </c>
      <c r="F26" s="1" t="s">
        <v>1081</v>
      </c>
      <c r="G26" s="42" t="s">
        <v>1092</v>
      </c>
      <c r="H26" s="43" t="s">
        <v>1246</v>
      </c>
      <c r="I26" s="36" t="s">
        <v>1116</v>
      </c>
      <c r="J26" s="36" t="s">
        <v>1111</v>
      </c>
      <c r="K26" s="36" t="s">
        <v>1120</v>
      </c>
      <c r="L26" s="37" t="s">
        <v>1136</v>
      </c>
      <c r="M26" s="35" t="s">
        <v>1228</v>
      </c>
    </row>
    <row r="27" spans="1:13" x14ac:dyDescent="0.6">
      <c r="A27" s="41">
        <v>26</v>
      </c>
      <c r="B27" s="1" t="s">
        <v>181</v>
      </c>
      <c r="C27" s="1" t="s">
        <v>46</v>
      </c>
      <c r="D27" s="42" t="s">
        <v>1078</v>
      </c>
      <c r="E27" s="41">
        <v>48</v>
      </c>
      <c r="F27" s="1" t="s">
        <v>1086</v>
      </c>
      <c r="G27" s="42" t="s">
        <v>1098</v>
      </c>
      <c r="H27" s="43" t="s">
        <v>1248</v>
      </c>
      <c r="I27" s="36" t="s">
        <v>1116</v>
      </c>
      <c r="J27" s="36" t="s">
        <v>1111</v>
      </c>
      <c r="K27" s="36" t="s">
        <v>1123</v>
      </c>
      <c r="L27" s="37"/>
      <c r="M27" s="36" t="s">
        <v>1281</v>
      </c>
    </row>
    <row r="28" spans="1:13" x14ac:dyDescent="0.6">
      <c r="A28" s="41">
        <v>27</v>
      </c>
      <c r="B28" s="1" t="s">
        <v>798</v>
      </c>
      <c r="C28" s="1" t="s">
        <v>47</v>
      </c>
      <c r="D28" s="42" t="s">
        <v>1078</v>
      </c>
      <c r="E28" s="41">
        <v>17</v>
      </c>
      <c r="F28" s="1" t="s">
        <v>1080</v>
      </c>
      <c r="G28" s="42" t="s">
        <v>1094</v>
      </c>
      <c r="H28" s="43" t="s">
        <v>1246</v>
      </c>
      <c r="I28" s="36" t="s">
        <v>1116</v>
      </c>
      <c r="J28" s="36" t="s">
        <v>1111</v>
      </c>
      <c r="K28" s="36" t="s">
        <v>1120</v>
      </c>
      <c r="L28" s="37" t="s">
        <v>1135</v>
      </c>
      <c r="M28" s="35" t="s">
        <v>1228</v>
      </c>
    </row>
    <row r="29" spans="1:13" x14ac:dyDescent="0.6">
      <c r="A29" s="41">
        <v>28</v>
      </c>
      <c r="B29" s="1" t="s">
        <v>799</v>
      </c>
      <c r="C29" s="1" t="s">
        <v>48</v>
      </c>
      <c r="D29" s="42" t="s">
        <v>1078</v>
      </c>
      <c r="E29" s="41">
        <v>18</v>
      </c>
      <c r="F29" s="1" t="s">
        <v>1080</v>
      </c>
      <c r="G29" s="42" t="s">
        <v>1098</v>
      </c>
      <c r="H29" s="43" t="s">
        <v>1246</v>
      </c>
      <c r="I29" s="36" t="s">
        <v>1116</v>
      </c>
      <c r="J29" s="36" t="s">
        <v>1111</v>
      </c>
      <c r="K29" s="36" t="s">
        <v>1122</v>
      </c>
      <c r="L29" s="37" t="s">
        <v>1141</v>
      </c>
      <c r="M29" s="36" t="s">
        <v>1281</v>
      </c>
    </row>
    <row r="30" spans="1:13" x14ac:dyDescent="0.6">
      <c r="A30" s="41">
        <v>29</v>
      </c>
      <c r="B30" s="1" t="s">
        <v>788</v>
      </c>
      <c r="C30" s="1" t="s">
        <v>49</v>
      </c>
      <c r="D30" s="42" t="s">
        <v>1077</v>
      </c>
      <c r="E30" s="41">
        <v>50</v>
      </c>
      <c r="F30" s="1" t="s">
        <v>1087</v>
      </c>
      <c r="G30" s="42" t="s">
        <v>1092</v>
      </c>
      <c r="H30" s="43" t="s">
        <v>1247</v>
      </c>
      <c r="I30" s="36" t="s">
        <v>1118</v>
      </c>
      <c r="J30" s="36" t="s">
        <v>1336</v>
      </c>
      <c r="K30" s="36" t="s">
        <v>1281</v>
      </c>
      <c r="L30" s="37"/>
      <c r="M30" s="36" t="s">
        <v>1281</v>
      </c>
    </row>
    <row r="31" spans="1:13" x14ac:dyDescent="0.6">
      <c r="A31" s="41">
        <v>30</v>
      </c>
      <c r="B31" s="1" t="s">
        <v>335</v>
      </c>
      <c r="C31" s="1" t="s">
        <v>50</v>
      </c>
      <c r="D31" s="42" t="s">
        <v>1078</v>
      </c>
      <c r="E31" s="41">
        <v>50</v>
      </c>
      <c r="F31" s="1" t="s">
        <v>1087</v>
      </c>
      <c r="G31" s="42" t="s">
        <v>1098</v>
      </c>
      <c r="H31" s="43" t="s">
        <v>1247</v>
      </c>
      <c r="I31" s="36" t="s">
        <v>1116</v>
      </c>
      <c r="J31" s="36" t="s">
        <v>1111</v>
      </c>
      <c r="K31" s="36" t="s">
        <v>1120</v>
      </c>
      <c r="L31" s="37" t="s">
        <v>1135</v>
      </c>
      <c r="M31" s="35" t="s">
        <v>1228</v>
      </c>
    </row>
    <row r="32" spans="1:13" x14ac:dyDescent="0.6">
      <c r="A32" s="41">
        <v>31</v>
      </c>
      <c r="B32" s="1" t="s">
        <v>800</v>
      </c>
      <c r="C32" s="1" t="s">
        <v>51</v>
      </c>
      <c r="D32" s="42" t="s">
        <v>1078</v>
      </c>
      <c r="E32" s="41">
        <v>30</v>
      </c>
      <c r="F32" s="1" t="s">
        <v>1083</v>
      </c>
      <c r="G32" s="42" t="s">
        <v>1094</v>
      </c>
      <c r="H32" s="43" t="s">
        <v>1247</v>
      </c>
      <c r="I32" s="36" t="s">
        <v>1116</v>
      </c>
      <c r="J32" s="36" t="s">
        <v>1111</v>
      </c>
      <c r="K32" s="36" t="s">
        <v>1120</v>
      </c>
      <c r="L32" s="37" t="s">
        <v>1135</v>
      </c>
      <c r="M32" s="35" t="s">
        <v>1228</v>
      </c>
    </row>
    <row r="33" spans="1:13" x14ac:dyDescent="0.6">
      <c r="A33" s="41">
        <v>32</v>
      </c>
      <c r="B33" s="1" t="s">
        <v>798</v>
      </c>
      <c r="C33" s="1" t="s">
        <v>27</v>
      </c>
      <c r="D33" s="42" t="s">
        <v>1078</v>
      </c>
      <c r="E33" s="41">
        <v>18</v>
      </c>
      <c r="F33" s="1" t="s">
        <v>1080</v>
      </c>
      <c r="G33" s="42" t="s">
        <v>1094</v>
      </c>
      <c r="H33" s="43" t="s">
        <v>1246</v>
      </c>
      <c r="I33" s="36" t="s">
        <v>1116</v>
      </c>
      <c r="J33" s="36" t="s">
        <v>1111</v>
      </c>
      <c r="L33" s="37" t="s">
        <v>1142</v>
      </c>
      <c r="M33" s="36" t="s">
        <v>1281</v>
      </c>
    </row>
    <row r="34" spans="1:13" x14ac:dyDescent="0.6">
      <c r="A34" s="41">
        <v>33</v>
      </c>
      <c r="B34" s="1" t="s">
        <v>801</v>
      </c>
      <c r="C34" s="1" t="s">
        <v>52</v>
      </c>
      <c r="D34" s="42" t="s">
        <v>1077</v>
      </c>
      <c r="E34" s="41">
        <v>14</v>
      </c>
      <c r="F34" s="1" t="s">
        <v>1079</v>
      </c>
      <c r="G34" s="42" t="s">
        <v>1094</v>
      </c>
      <c r="H34" s="43" t="s">
        <v>1247</v>
      </c>
      <c r="I34" s="36" t="s">
        <v>1116</v>
      </c>
      <c r="J34" s="36" t="s">
        <v>1111</v>
      </c>
      <c r="K34" s="36" t="s">
        <v>1120</v>
      </c>
      <c r="L34" s="37" t="s">
        <v>1143</v>
      </c>
      <c r="M34" s="35" t="s">
        <v>1227</v>
      </c>
    </row>
    <row r="35" spans="1:13" x14ac:dyDescent="0.6">
      <c r="A35" s="41">
        <v>34</v>
      </c>
      <c r="B35" s="1" t="s">
        <v>802</v>
      </c>
      <c r="C35" s="1" t="s">
        <v>53</v>
      </c>
      <c r="D35" s="42" t="s">
        <v>1077</v>
      </c>
      <c r="E35" s="41">
        <v>20</v>
      </c>
      <c r="F35" s="1" t="s">
        <v>1081</v>
      </c>
      <c r="G35" s="42" t="s">
        <v>1098</v>
      </c>
      <c r="H35" s="43" t="s">
        <v>1246</v>
      </c>
      <c r="I35" s="36" t="s">
        <v>1116</v>
      </c>
      <c r="J35" s="36" t="s">
        <v>1111</v>
      </c>
      <c r="K35" s="36" t="s">
        <v>1122</v>
      </c>
      <c r="L35" s="37" t="s">
        <v>1141</v>
      </c>
      <c r="M35" s="36" t="s">
        <v>1281</v>
      </c>
    </row>
    <row r="36" spans="1:13" x14ac:dyDescent="0.6">
      <c r="A36" s="41">
        <v>35</v>
      </c>
      <c r="B36" s="1" t="s">
        <v>798</v>
      </c>
      <c r="C36" s="1" t="s">
        <v>54</v>
      </c>
      <c r="D36" s="42" t="s">
        <v>1078</v>
      </c>
      <c r="E36" s="41">
        <v>16</v>
      </c>
      <c r="F36" s="1" t="s">
        <v>1080</v>
      </c>
      <c r="G36" s="42" t="s">
        <v>1094</v>
      </c>
      <c r="H36" s="43" t="s">
        <v>1247</v>
      </c>
      <c r="I36" s="36" t="s">
        <v>1116</v>
      </c>
      <c r="J36" s="36" t="s">
        <v>1111</v>
      </c>
      <c r="K36" s="36" t="s">
        <v>1120</v>
      </c>
      <c r="L36" s="37" t="s">
        <v>1135</v>
      </c>
      <c r="M36" s="35" t="s">
        <v>1228</v>
      </c>
    </row>
    <row r="37" spans="1:13" x14ac:dyDescent="0.6">
      <c r="A37" s="41">
        <v>36</v>
      </c>
      <c r="B37" s="1" t="s">
        <v>432</v>
      </c>
      <c r="C37" s="1" t="s">
        <v>55</v>
      </c>
      <c r="D37" s="42" t="s">
        <v>1077</v>
      </c>
      <c r="E37" s="41">
        <v>25</v>
      </c>
      <c r="F37" s="1" t="s">
        <v>1082</v>
      </c>
      <c r="G37" s="42" t="s">
        <v>1092</v>
      </c>
      <c r="H37" s="43" t="s">
        <v>1247</v>
      </c>
      <c r="I37" s="36" t="s">
        <v>1118</v>
      </c>
      <c r="J37" s="36" t="s">
        <v>1336</v>
      </c>
      <c r="K37" s="36" t="s">
        <v>1281</v>
      </c>
      <c r="L37" s="37"/>
      <c r="M37" s="36" t="s">
        <v>1281</v>
      </c>
    </row>
    <row r="38" spans="1:13" x14ac:dyDescent="0.6">
      <c r="A38" s="41">
        <v>37</v>
      </c>
      <c r="B38" s="1" t="s">
        <v>287</v>
      </c>
      <c r="C38" s="1" t="s">
        <v>56</v>
      </c>
      <c r="D38" s="42" t="s">
        <v>1078</v>
      </c>
      <c r="E38" s="41">
        <v>30</v>
      </c>
      <c r="F38" s="1" t="s">
        <v>1083</v>
      </c>
      <c r="G38" s="42" t="s">
        <v>1094</v>
      </c>
      <c r="H38" s="43" t="s">
        <v>1247</v>
      </c>
      <c r="I38" s="36" t="s">
        <v>1116</v>
      </c>
      <c r="J38" s="36" t="s">
        <v>1111</v>
      </c>
      <c r="K38" s="36" t="s">
        <v>1120</v>
      </c>
      <c r="L38" s="37" t="s">
        <v>1134</v>
      </c>
      <c r="M38" s="35" t="s">
        <v>1227</v>
      </c>
    </row>
    <row r="39" spans="1:13" x14ac:dyDescent="0.6">
      <c r="A39" s="41">
        <v>38</v>
      </c>
      <c r="B39" s="1" t="s">
        <v>803</v>
      </c>
      <c r="C39" s="1" t="s">
        <v>57</v>
      </c>
      <c r="D39" s="42" t="s">
        <v>1078</v>
      </c>
      <c r="E39" s="41">
        <v>42</v>
      </c>
      <c r="F39" s="1" t="s">
        <v>1085</v>
      </c>
      <c r="G39" s="42" t="s">
        <v>1094</v>
      </c>
      <c r="H39" s="43" t="s">
        <v>1247</v>
      </c>
      <c r="I39" s="36" t="s">
        <v>1116</v>
      </c>
      <c r="J39" s="36" t="s">
        <v>1111</v>
      </c>
      <c r="K39" s="36" t="s">
        <v>1120</v>
      </c>
      <c r="L39" s="37" t="s">
        <v>1144</v>
      </c>
      <c r="M39" s="35" t="s">
        <v>1229</v>
      </c>
    </row>
    <row r="40" spans="1:13" x14ac:dyDescent="0.6">
      <c r="A40" s="41">
        <v>39</v>
      </c>
      <c r="B40" s="1" t="s">
        <v>256</v>
      </c>
      <c r="C40" s="1" t="s">
        <v>58</v>
      </c>
      <c r="D40" s="42" t="s">
        <v>1078</v>
      </c>
      <c r="E40" s="41">
        <v>21</v>
      </c>
      <c r="F40" s="1" t="s">
        <v>1081</v>
      </c>
      <c r="G40" s="42" t="s">
        <v>1094</v>
      </c>
      <c r="H40" s="43" t="s">
        <v>1247</v>
      </c>
      <c r="I40" s="36" t="s">
        <v>1116</v>
      </c>
      <c r="J40" s="36" t="s">
        <v>1111</v>
      </c>
      <c r="K40" s="36" t="s">
        <v>1120</v>
      </c>
      <c r="L40" s="37" t="s">
        <v>1145</v>
      </c>
      <c r="M40" s="35" t="s">
        <v>1227</v>
      </c>
    </row>
    <row r="41" spans="1:13" x14ac:dyDescent="0.6">
      <c r="A41" s="41">
        <v>40</v>
      </c>
      <c r="B41" s="1" t="s">
        <v>118</v>
      </c>
      <c r="C41" s="1" t="s">
        <v>27</v>
      </c>
      <c r="D41" s="42" t="s">
        <v>1078</v>
      </c>
      <c r="E41" s="41">
        <v>50</v>
      </c>
      <c r="F41" s="1" t="s">
        <v>1087</v>
      </c>
      <c r="G41" s="42" t="s">
        <v>1098</v>
      </c>
      <c r="H41" s="43" t="s">
        <v>1247</v>
      </c>
      <c r="I41" s="36" t="s">
        <v>1116</v>
      </c>
      <c r="J41" s="36" t="s">
        <v>1111</v>
      </c>
      <c r="K41" s="36" t="s">
        <v>1120</v>
      </c>
      <c r="L41" s="37" t="s">
        <v>1135</v>
      </c>
      <c r="M41" s="35" t="s">
        <v>1228</v>
      </c>
    </row>
    <row r="42" spans="1:13" x14ac:dyDescent="0.6">
      <c r="A42" s="41">
        <v>41</v>
      </c>
      <c r="B42" s="1" t="s">
        <v>600</v>
      </c>
      <c r="C42" s="1" t="s">
        <v>59</v>
      </c>
      <c r="D42" s="42" t="s">
        <v>1077</v>
      </c>
      <c r="E42" s="41">
        <v>35</v>
      </c>
      <c r="F42" s="1" t="s">
        <v>1084</v>
      </c>
      <c r="G42" s="42" t="s">
        <v>1094</v>
      </c>
      <c r="H42" s="43" t="s">
        <v>1246</v>
      </c>
      <c r="I42" s="36" t="s">
        <v>1116</v>
      </c>
      <c r="J42" s="36" t="s">
        <v>1111</v>
      </c>
      <c r="K42" s="36" t="s">
        <v>1124</v>
      </c>
      <c r="L42" s="37"/>
      <c r="M42" s="36" t="s">
        <v>1281</v>
      </c>
    </row>
    <row r="43" spans="1:13" x14ac:dyDescent="0.6">
      <c r="A43" s="41">
        <v>42</v>
      </c>
      <c r="B43" s="1" t="s">
        <v>804</v>
      </c>
      <c r="C43" s="1" t="s">
        <v>60</v>
      </c>
      <c r="D43" s="42" t="s">
        <v>1077</v>
      </c>
      <c r="E43" s="41">
        <v>41</v>
      </c>
      <c r="F43" s="1" t="s">
        <v>1085</v>
      </c>
      <c r="G43" s="42" t="s">
        <v>1092</v>
      </c>
      <c r="H43" s="43" t="s">
        <v>1247</v>
      </c>
      <c r="I43" s="36" t="s">
        <v>1118</v>
      </c>
      <c r="J43" s="36" t="s">
        <v>1113</v>
      </c>
      <c r="K43" s="36" t="s">
        <v>1281</v>
      </c>
      <c r="L43" s="36"/>
      <c r="M43" s="36" t="s">
        <v>1281</v>
      </c>
    </row>
    <row r="44" spans="1:13" x14ac:dyDescent="0.6">
      <c r="A44" s="41">
        <v>43</v>
      </c>
      <c r="B44" s="1" t="s">
        <v>256</v>
      </c>
      <c r="C44" s="1" t="s">
        <v>61</v>
      </c>
      <c r="D44" s="42" t="s">
        <v>1078</v>
      </c>
      <c r="E44" s="41">
        <v>31</v>
      </c>
      <c r="F44" s="1" t="s">
        <v>1083</v>
      </c>
      <c r="G44" s="42" t="s">
        <v>1092</v>
      </c>
      <c r="H44" s="43" t="s">
        <v>1247</v>
      </c>
      <c r="I44" s="36" t="s">
        <v>1116</v>
      </c>
      <c r="J44" s="36" t="s">
        <v>1111</v>
      </c>
      <c r="K44" s="36" t="s">
        <v>1120</v>
      </c>
      <c r="L44" s="37" t="s">
        <v>1140</v>
      </c>
      <c r="M44" s="35" t="s">
        <v>1226</v>
      </c>
    </row>
    <row r="45" spans="1:13" x14ac:dyDescent="0.6">
      <c r="A45" s="41">
        <v>44</v>
      </c>
      <c r="B45" s="1" t="s">
        <v>805</v>
      </c>
      <c r="C45" s="1" t="s">
        <v>62</v>
      </c>
      <c r="D45" s="42" t="s">
        <v>1077</v>
      </c>
      <c r="E45" s="41">
        <v>30</v>
      </c>
      <c r="F45" s="1" t="s">
        <v>1083</v>
      </c>
      <c r="G45" s="42" t="s">
        <v>1092</v>
      </c>
      <c r="H45" s="43" t="s">
        <v>1247</v>
      </c>
      <c r="I45" s="36" t="s">
        <v>1119</v>
      </c>
      <c r="J45" s="36" t="s">
        <v>1110</v>
      </c>
      <c r="K45" s="36" t="s">
        <v>1281</v>
      </c>
      <c r="L45" s="36"/>
      <c r="M45" s="36" t="s">
        <v>1281</v>
      </c>
    </row>
    <row r="46" spans="1:13" x14ac:dyDescent="0.6">
      <c r="A46" s="41">
        <v>45</v>
      </c>
      <c r="B46" s="1" t="s">
        <v>806</v>
      </c>
      <c r="C46" s="1" t="s">
        <v>63</v>
      </c>
      <c r="D46" s="42" t="s">
        <v>1077</v>
      </c>
      <c r="E46" s="41">
        <v>20</v>
      </c>
      <c r="F46" s="1" t="s">
        <v>1081</v>
      </c>
      <c r="G46" s="42" t="s">
        <v>1098</v>
      </c>
      <c r="H46" s="43" t="s">
        <v>1247</v>
      </c>
      <c r="I46" s="36" t="s">
        <v>1116</v>
      </c>
      <c r="J46" s="36" t="s">
        <v>1111</v>
      </c>
      <c r="K46" s="36" t="s">
        <v>1120</v>
      </c>
      <c r="L46" s="37" t="s">
        <v>1146</v>
      </c>
      <c r="M46" s="35" t="s">
        <v>1230</v>
      </c>
    </row>
    <row r="47" spans="1:13" x14ac:dyDescent="0.6">
      <c r="A47" s="41">
        <v>46</v>
      </c>
      <c r="B47" s="1" t="s">
        <v>807</v>
      </c>
      <c r="C47" s="1" t="s">
        <v>64</v>
      </c>
      <c r="D47" s="42" t="s">
        <v>1077</v>
      </c>
      <c r="E47" s="41">
        <v>18</v>
      </c>
      <c r="F47" s="1" t="s">
        <v>1080</v>
      </c>
      <c r="G47" s="42" t="s">
        <v>1098</v>
      </c>
      <c r="H47" s="43" t="s">
        <v>1248</v>
      </c>
      <c r="I47" s="36" t="s">
        <v>1116</v>
      </c>
      <c r="J47" s="36" t="s">
        <v>1111</v>
      </c>
      <c r="K47" s="36" t="s">
        <v>1120</v>
      </c>
      <c r="L47" s="37" t="s">
        <v>1135</v>
      </c>
      <c r="M47" s="35" t="s">
        <v>1228</v>
      </c>
    </row>
    <row r="48" spans="1:13" x14ac:dyDescent="0.6">
      <c r="A48" s="41">
        <v>47</v>
      </c>
      <c r="B48" s="1" t="s">
        <v>35</v>
      </c>
      <c r="C48" s="1" t="s">
        <v>65</v>
      </c>
      <c r="D48" s="42" t="s">
        <v>1078</v>
      </c>
      <c r="E48" s="41">
        <v>48</v>
      </c>
      <c r="F48" s="1" t="s">
        <v>1086</v>
      </c>
      <c r="G48" s="42" t="s">
        <v>1094</v>
      </c>
      <c r="H48" s="43" t="s">
        <v>1247</v>
      </c>
      <c r="I48" s="36" t="s">
        <v>1116</v>
      </c>
      <c r="J48" s="36" t="s">
        <v>1111</v>
      </c>
      <c r="K48" s="36" t="s">
        <v>1125</v>
      </c>
      <c r="L48" s="37" t="s">
        <v>1147</v>
      </c>
      <c r="M48" s="36" t="s">
        <v>1281</v>
      </c>
    </row>
    <row r="49" spans="1:13" x14ac:dyDescent="0.6">
      <c r="A49" s="41">
        <v>48</v>
      </c>
      <c r="B49" s="1" t="s">
        <v>802</v>
      </c>
      <c r="C49" s="1" t="s">
        <v>66</v>
      </c>
      <c r="D49" s="42" t="s">
        <v>1077</v>
      </c>
      <c r="E49" s="41">
        <v>20</v>
      </c>
      <c r="F49" s="1" t="s">
        <v>1081</v>
      </c>
      <c r="G49" s="42" t="s">
        <v>1092</v>
      </c>
      <c r="I49" s="36" t="s">
        <v>1116</v>
      </c>
      <c r="J49" s="36" t="s">
        <v>1111</v>
      </c>
      <c r="K49" s="36" t="s">
        <v>1120</v>
      </c>
      <c r="L49" s="37" t="s">
        <v>1148</v>
      </c>
      <c r="M49" s="35" t="s">
        <v>1231</v>
      </c>
    </row>
    <row r="50" spans="1:13" x14ac:dyDescent="0.6">
      <c r="A50" s="41">
        <v>49</v>
      </c>
      <c r="B50" s="1" t="s">
        <v>788</v>
      </c>
      <c r="C50" s="1" t="s">
        <v>67</v>
      </c>
      <c r="D50" s="42" t="s">
        <v>1077</v>
      </c>
      <c r="E50" s="41">
        <v>30</v>
      </c>
      <c r="F50" s="1" t="s">
        <v>1083</v>
      </c>
      <c r="G50" s="42" t="s">
        <v>1098</v>
      </c>
      <c r="H50" s="43" t="s">
        <v>1247</v>
      </c>
      <c r="I50" s="36" t="s">
        <v>1116</v>
      </c>
      <c r="J50" s="36" t="s">
        <v>1111</v>
      </c>
      <c r="K50" s="36" t="s">
        <v>1126</v>
      </c>
      <c r="L50" s="37"/>
      <c r="M50" s="36" t="s">
        <v>1281</v>
      </c>
    </row>
    <row r="51" spans="1:13" x14ac:dyDescent="0.6">
      <c r="A51" s="41">
        <v>50</v>
      </c>
      <c r="B51" s="1" t="s">
        <v>808</v>
      </c>
      <c r="C51" s="1" t="s">
        <v>68</v>
      </c>
      <c r="D51" s="42" t="s">
        <v>1077</v>
      </c>
      <c r="E51" s="41">
        <v>42</v>
      </c>
      <c r="F51" s="1" t="s">
        <v>1085</v>
      </c>
      <c r="G51" s="42" t="s">
        <v>1094</v>
      </c>
      <c r="H51" s="43" t="s">
        <v>1247</v>
      </c>
      <c r="I51" s="36" t="s">
        <v>1116</v>
      </c>
      <c r="J51" s="36" t="s">
        <v>1111</v>
      </c>
      <c r="K51" s="36" t="s">
        <v>1122</v>
      </c>
      <c r="L51" s="37" t="s">
        <v>1141</v>
      </c>
      <c r="M51" s="36" t="s">
        <v>1281</v>
      </c>
    </row>
    <row r="52" spans="1:13" x14ac:dyDescent="0.6">
      <c r="A52" s="41">
        <v>51</v>
      </c>
      <c r="B52" s="1" t="s">
        <v>809</v>
      </c>
      <c r="C52" s="1" t="s">
        <v>69</v>
      </c>
      <c r="D52" s="42" t="s">
        <v>1078</v>
      </c>
      <c r="E52" s="41">
        <v>19</v>
      </c>
      <c r="F52" s="1" t="s">
        <v>1080</v>
      </c>
      <c r="G52" s="42" t="s">
        <v>1098</v>
      </c>
      <c r="H52" s="43" t="s">
        <v>1246</v>
      </c>
      <c r="I52" s="36" t="s">
        <v>1116</v>
      </c>
      <c r="J52" s="36" t="s">
        <v>1111</v>
      </c>
      <c r="K52" s="36" t="s">
        <v>1120</v>
      </c>
      <c r="L52" s="37" t="s">
        <v>1135</v>
      </c>
      <c r="M52" s="35" t="s">
        <v>1228</v>
      </c>
    </row>
    <row r="53" spans="1:13" x14ac:dyDescent="0.6">
      <c r="A53" s="41">
        <v>52</v>
      </c>
      <c r="B53" s="1" t="s">
        <v>810</v>
      </c>
      <c r="C53" s="1" t="s">
        <v>24</v>
      </c>
      <c r="D53" s="42" t="s">
        <v>1078</v>
      </c>
      <c r="E53" s="41">
        <v>22</v>
      </c>
      <c r="F53" s="1" t="s">
        <v>1081</v>
      </c>
      <c r="G53" s="42" t="s">
        <v>1092</v>
      </c>
      <c r="H53" s="43" t="s">
        <v>1247</v>
      </c>
      <c r="I53" s="36" t="s">
        <v>1116</v>
      </c>
      <c r="J53" s="36" t="s">
        <v>1111</v>
      </c>
      <c r="K53" s="36" t="s">
        <v>1120</v>
      </c>
      <c r="L53" s="37" t="s">
        <v>1146</v>
      </c>
      <c r="M53" s="35" t="s">
        <v>1230</v>
      </c>
    </row>
    <row r="54" spans="1:13" x14ac:dyDescent="0.6">
      <c r="A54" s="41">
        <v>53</v>
      </c>
      <c r="B54" s="1" t="s">
        <v>811</v>
      </c>
      <c r="C54" s="1" t="s">
        <v>70</v>
      </c>
      <c r="D54" s="42" t="s">
        <v>1077</v>
      </c>
      <c r="E54" s="41">
        <v>25</v>
      </c>
      <c r="F54" s="1" t="s">
        <v>1082</v>
      </c>
      <c r="G54" s="42" t="s">
        <v>1094</v>
      </c>
      <c r="H54" s="43" t="s">
        <v>1247</v>
      </c>
      <c r="I54" s="36" t="s">
        <v>1116</v>
      </c>
      <c r="J54" s="36" t="s">
        <v>1111</v>
      </c>
      <c r="K54" s="36" t="s">
        <v>1122</v>
      </c>
      <c r="L54" s="46" t="s">
        <v>1141</v>
      </c>
      <c r="M54" s="36" t="s">
        <v>1281</v>
      </c>
    </row>
    <row r="55" spans="1:13" x14ac:dyDescent="0.6">
      <c r="A55" s="41">
        <v>54</v>
      </c>
      <c r="B55" s="1" t="s">
        <v>812</v>
      </c>
      <c r="C55" s="1" t="s">
        <v>71</v>
      </c>
      <c r="D55" s="42" t="s">
        <v>1077</v>
      </c>
      <c r="E55" s="41">
        <v>29</v>
      </c>
      <c r="F55" s="1" t="s">
        <v>1082</v>
      </c>
      <c r="G55" s="42" t="s">
        <v>1092</v>
      </c>
      <c r="H55" s="43" t="s">
        <v>1247</v>
      </c>
      <c r="I55" s="36" t="s">
        <v>1118</v>
      </c>
      <c r="J55" s="36" t="s">
        <v>1336</v>
      </c>
      <c r="K55" s="36" t="s">
        <v>1281</v>
      </c>
      <c r="L55" s="37"/>
      <c r="M55" s="36" t="s">
        <v>1281</v>
      </c>
    </row>
    <row r="56" spans="1:13" x14ac:dyDescent="0.6">
      <c r="A56" s="41">
        <v>55</v>
      </c>
      <c r="B56" s="1" t="s">
        <v>488</v>
      </c>
      <c r="C56" s="1" t="s">
        <v>72</v>
      </c>
      <c r="D56" s="42" t="s">
        <v>1077</v>
      </c>
      <c r="E56" s="41">
        <v>49</v>
      </c>
      <c r="F56" s="1" t="s">
        <v>1086</v>
      </c>
      <c r="G56" s="42" t="s">
        <v>1092</v>
      </c>
      <c r="H56" s="43" t="s">
        <v>1248</v>
      </c>
      <c r="I56" s="36" t="s">
        <v>1118</v>
      </c>
      <c r="J56" s="36" t="s">
        <v>1336</v>
      </c>
      <c r="K56" s="36" t="s">
        <v>1281</v>
      </c>
      <c r="L56" s="37"/>
      <c r="M56" s="36" t="s">
        <v>1281</v>
      </c>
    </row>
    <row r="57" spans="1:13" x14ac:dyDescent="0.6">
      <c r="A57" s="41">
        <v>56</v>
      </c>
      <c r="B57" s="1" t="s">
        <v>35</v>
      </c>
      <c r="C57" s="1" t="s">
        <v>73</v>
      </c>
      <c r="D57" s="42" t="s">
        <v>1078</v>
      </c>
      <c r="E57" s="41">
        <v>26</v>
      </c>
      <c r="F57" s="1" t="s">
        <v>1082</v>
      </c>
      <c r="G57" s="42" t="s">
        <v>1098</v>
      </c>
      <c r="H57" s="43" t="s">
        <v>1246</v>
      </c>
      <c r="I57" s="36" t="s">
        <v>1116</v>
      </c>
      <c r="J57" s="36" t="s">
        <v>1111</v>
      </c>
      <c r="K57" s="36" t="s">
        <v>1120</v>
      </c>
      <c r="L57" s="37" t="s">
        <v>1135</v>
      </c>
      <c r="M57" s="35" t="s">
        <v>1228</v>
      </c>
    </row>
    <row r="58" spans="1:13" x14ac:dyDescent="0.6">
      <c r="A58" s="41">
        <v>57</v>
      </c>
      <c r="B58" s="1" t="s">
        <v>35</v>
      </c>
      <c r="C58" s="1" t="s">
        <v>74</v>
      </c>
      <c r="D58" s="42" t="s">
        <v>1078</v>
      </c>
      <c r="E58" s="41">
        <v>30</v>
      </c>
      <c r="F58" s="1" t="s">
        <v>1083</v>
      </c>
      <c r="G58" s="42" t="s">
        <v>1092</v>
      </c>
      <c r="H58" s="43" t="s">
        <v>1247</v>
      </c>
      <c r="I58" s="36" t="s">
        <v>1118</v>
      </c>
      <c r="J58" s="36" t="s">
        <v>1336</v>
      </c>
      <c r="K58" s="36" t="s">
        <v>1281</v>
      </c>
      <c r="L58" s="37"/>
      <c r="M58" s="36" t="s">
        <v>1281</v>
      </c>
    </row>
    <row r="59" spans="1:13" x14ac:dyDescent="0.6">
      <c r="A59" s="41">
        <v>58</v>
      </c>
      <c r="B59" s="1" t="s">
        <v>796</v>
      </c>
      <c r="C59" s="1" t="s">
        <v>75</v>
      </c>
      <c r="D59" s="42" t="s">
        <v>1077</v>
      </c>
      <c r="E59" s="41">
        <v>17</v>
      </c>
      <c r="F59" s="1" t="s">
        <v>1080</v>
      </c>
      <c r="G59" s="42" t="s">
        <v>1098</v>
      </c>
      <c r="H59" s="43" t="s">
        <v>1248</v>
      </c>
      <c r="I59" s="36" t="s">
        <v>1116</v>
      </c>
      <c r="J59" s="36" t="s">
        <v>1111</v>
      </c>
      <c r="K59" s="36" t="s">
        <v>1120</v>
      </c>
      <c r="L59" s="37" t="s">
        <v>1136</v>
      </c>
      <c r="M59" s="35" t="s">
        <v>1228</v>
      </c>
    </row>
    <row r="60" spans="1:13" x14ac:dyDescent="0.6">
      <c r="A60" s="41">
        <v>59</v>
      </c>
      <c r="B60" s="1" t="s">
        <v>181</v>
      </c>
      <c r="C60" s="1" t="s">
        <v>76</v>
      </c>
      <c r="D60" s="42" t="s">
        <v>1078</v>
      </c>
      <c r="E60" s="41">
        <v>36</v>
      </c>
      <c r="F60" s="1" t="s">
        <v>1084</v>
      </c>
      <c r="G60" s="42" t="s">
        <v>1092</v>
      </c>
      <c r="H60" s="43" t="s">
        <v>1248</v>
      </c>
      <c r="I60" s="36" t="s">
        <v>1116</v>
      </c>
      <c r="J60" s="36" t="s">
        <v>1111</v>
      </c>
      <c r="K60" s="36" t="s">
        <v>1120</v>
      </c>
      <c r="L60" s="37" t="s">
        <v>1137</v>
      </c>
      <c r="M60" s="35" t="s">
        <v>1229</v>
      </c>
    </row>
    <row r="61" spans="1:13" x14ac:dyDescent="0.6">
      <c r="A61" s="41">
        <v>60</v>
      </c>
      <c r="B61" s="1" t="s">
        <v>432</v>
      </c>
      <c r="C61" s="1" t="s">
        <v>77</v>
      </c>
      <c r="D61" s="42" t="s">
        <v>1077</v>
      </c>
      <c r="E61" s="41">
        <v>38</v>
      </c>
      <c r="F61" s="1" t="s">
        <v>1084</v>
      </c>
      <c r="G61" s="42" t="s">
        <v>1092</v>
      </c>
      <c r="H61" s="43" t="s">
        <v>1247</v>
      </c>
      <c r="I61" s="36" t="s">
        <v>1118</v>
      </c>
      <c r="J61" s="36" t="s">
        <v>1336</v>
      </c>
      <c r="K61" s="36" t="s">
        <v>1281</v>
      </c>
      <c r="L61" s="37"/>
      <c r="M61" s="36" t="s">
        <v>1281</v>
      </c>
    </row>
    <row r="62" spans="1:13" x14ac:dyDescent="0.6">
      <c r="A62" s="41">
        <v>61</v>
      </c>
      <c r="B62" s="1" t="s">
        <v>813</v>
      </c>
      <c r="C62" s="1" t="s">
        <v>78</v>
      </c>
      <c r="D62" s="42" t="s">
        <v>1077</v>
      </c>
      <c r="E62" s="41">
        <v>46</v>
      </c>
      <c r="F62" s="1" t="s">
        <v>1086</v>
      </c>
      <c r="G62" s="42" t="s">
        <v>1094</v>
      </c>
      <c r="H62" s="43" t="s">
        <v>1247</v>
      </c>
      <c r="I62" s="36" t="s">
        <v>1116</v>
      </c>
      <c r="J62" s="36" t="s">
        <v>1111</v>
      </c>
      <c r="K62" s="36" t="s">
        <v>1120</v>
      </c>
      <c r="L62" s="37" t="s">
        <v>1140</v>
      </c>
      <c r="M62" s="35" t="s">
        <v>1226</v>
      </c>
    </row>
    <row r="63" spans="1:13" x14ac:dyDescent="0.6">
      <c r="A63" s="41">
        <v>62</v>
      </c>
      <c r="B63" s="1" t="s">
        <v>798</v>
      </c>
      <c r="C63" s="1" t="s">
        <v>79</v>
      </c>
      <c r="D63" s="42" t="s">
        <v>1078</v>
      </c>
      <c r="E63" s="41">
        <v>36</v>
      </c>
      <c r="F63" s="1" t="s">
        <v>1084</v>
      </c>
      <c r="G63" s="42" t="s">
        <v>1098</v>
      </c>
      <c r="H63" s="43" t="s">
        <v>1246</v>
      </c>
      <c r="I63" s="36" t="s">
        <v>1116</v>
      </c>
      <c r="J63" s="36" t="s">
        <v>1111</v>
      </c>
      <c r="K63" s="36" t="s">
        <v>1122</v>
      </c>
      <c r="L63" s="37"/>
      <c r="M63" s="36" t="s">
        <v>1281</v>
      </c>
    </row>
    <row r="64" spans="1:13" x14ac:dyDescent="0.6">
      <c r="A64" s="41">
        <v>63</v>
      </c>
      <c r="B64" s="1" t="s">
        <v>35</v>
      </c>
      <c r="C64" s="1" t="s">
        <v>80</v>
      </c>
      <c r="D64" s="42" t="s">
        <v>1078</v>
      </c>
      <c r="E64" s="41">
        <v>60</v>
      </c>
      <c r="F64" s="1" t="s">
        <v>1089</v>
      </c>
      <c r="G64" s="42" t="s">
        <v>1094</v>
      </c>
      <c r="H64" s="43" t="s">
        <v>1247</v>
      </c>
      <c r="I64" s="36" t="s">
        <v>1117</v>
      </c>
      <c r="K64" s="36" t="s">
        <v>1281</v>
      </c>
      <c r="L64" s="36"/>
      <c r="M64" s="36" t="s">
        <v>1281</v>
      </c>
    </row>
    <row r="65" spans="1:13" x14ac:dyDescent="0.6">
      <c r="A65" s="41">
        <v>64</v>
      </c>
      <c r="B65" s="1" t="s">
        <v>814</v>
      </c>
      <c r="C65" s="1" t="s">
        <v>81</v>
      </c>
      <c r="D65" s="42" t="s">
        <v>1078</v>
      </c>
      <c r="E65" s="41">
        <v>27</v>
      </c>
      <c r="F65" s="1" t="s">
        <v>1082</v>
      </c>
      <c r="G65" s="42" t="s">
        <v>1094</v>
      </c>
      <c r="H65" s="43" t="s">
        <v>1247</v>
      </c>
      <c r="I65" s="36" t="s">
        <v>1116</v>
      </c>
      <c r="J65" s="36" t="s">
        <v>1111</v>
      </c>
      <c r="K65" s="36" t="s">
        <v>1120</v>
      </c>
      <c r="L65" s="37" t="s">
        <v>1135</v>
      </c>
      <c r="M65" s="35" t="s">
        <v>1228</v>
      </c>
    </row>
    <row r="66" spans="1:13" x14ac:dyDescent="0.6">
      <c r="A66" s="41">
        <v>65</v>
      </c>
      <c r="B66" s="1" t="s">
        <v>734</v>
      </c>
      <c r="C66" s="1" t="s">
        <v>82</v>
      </c>
      <c r="D66" s="42" t="s">
        <v>1077</v>
      </c>
      <c r="E66" s="41">
        <v>22</v>
      </c>
      <c r="F66" s="1" t="s">
        <v>1081</v>
      </c>
      <c r="G66" s="42" t="s">
        <v>1095</v>
      </c>
      <c r="H66" s="43" t="s">
        <v>1247</v>
      </c>
      <c r="I66" s="36" t="s">
        <v>1118</v>
      </c>
      <c r="J66" s="36" t="s">
        <v>1336</v>
      </c>
      <c r="K66" s="36" t="s">
        <v>1281</v>
      </c>
      <c r="L66" s="37"/>
      <c r="M66" s="36" t="s">
        <v>1281</v>
      </c>
    </row>
    <row r="67" spans="1:13" x14ac:dyDescent="0.6">
      <c r="A67" s="41">
        <v>66</v>
      </c>
      <c r="B67" s="1" t="s">
        <v>815</v>
      </c>
      <c r="C67" s="1" t="s">
        <v>83</v>
      </c>
      <c r="D67" s="42" t="s">
        <v>1077</v>
      </c>
      <c r="E67" s="41">
        <v>23</v>
      </c>
      <c r="F67" s="1" t="s">
        <v>1081</v>
      </c>
      <c r="G67" s="42" t="s">
        <v>1092</v>
      </c>
      <c r="H67" s="43" t="s">
        <v>1247</v>
      </c>
      <c r="I67" s="36" t="s">
        <v>1118</v>
      </c>
      <c r="J67" s="36" t="s">
        <v>1115</v>
      </c>
      <c r="K67" s="36" t="s">
        <v>1281</v>
      </c>
      <c r="L67" s="36"/>
      <c r="M67" s="36" t="s">
        <v>1281</v>
      </c>
    </row>
    <row r="68" spans="1:13" x14ac:dyDescent="0.6">
      <c r="A68" s="41">
        <v>67</v>
      </c>
      <c r="B68" s="1" t="s">
        <v>734</v>
      </c>
      <c r="C68" s="1" t="s">
        <v>84</v>
      </c>
      <c r="D68" s="42" t="s">
        <v>1077</v>
      </c>
      <c r="E68" s="41">
        <v>20</v>
      </c>
      <c r="F68" s="1" t="s">
        <v>1081</v>
      </c>
      <c r="G68" s="42" t="s">
        <v>1092</v>
      </c>
      <c r="H68" s="43" t="s">
        <v>1248</v>
      </c>
      <c r="I68" s="36" t="s">
        <v>1118</v>
      </c>
      <c r="J68" s="36" t="s">
        <v>1336</v>
      </c>
      <c r="K68" s="36" t="s">
        <v>1281</v>
      </c>
      <c r="L68" s="37"/>
      <c r="M68" s="36" t="s">
        <v>1281</v>
      </c>
    </row>
    <row r="69" spans="1:13" x14ac:dyDescent="0.6">
      <c r="A69" s="41">
        <v>68</v>
      </c>
      <c r="B69" s="1" t="s">
        <v>816</v>
      </c>
      <c r="C69" s="1" t="s">
        <v>85</v>
      </c>
      <c r="D69" s="42" t="s">
        <v>1077</v>
      </c>
      <c r="E69" s="41">
        <v>25</v>
      </c>
      <c r="F69" s="1" t="s">
        <v>1082</v>
      </c>
      <c r="G69" s="42" t="s">
        <v>1093</v>
      </c>
      <c r="H69" s="43" t="s">
        <v>1247</v>
      </c>
      <c r="I69" s="36" t="s">
        <v>1118</v>
      </c>
      <c r="J69" s="36" t="s">
        <v>1109</v>
      </c>
      <c r="K69" s="36" t="s">
        <v>1281</v>
      </c>
      <c r="L69" s="36"/>
      <c r="M69" s="36" t="s">
        <v>1281</v>
      </c>
    </row>
    <row r="70" spans="1:13" x14ac:dyDescent="0.6">
      <c r="A70" s="41">
        <v>69</v>
      </c>
      <c r="B70" s="1" t="s">
        <v>817</v>
      </c>
      <c r="C70" s="1" t="s">
        <v>27</v>
      </c>
      <c r="D70" s="42" t="s">
        <v>1078</v>
      </c>
      <c r="E70" s="41">
        <v>37</v>
      </c>
      <c r="F70" s="1" t="s">
        <v>1084</v>
      </c>
      <c r="G70" s="42" t="s">
        <v>1098</v>
      </c>
      <c r="H70" s="43" t="s">
        <v>1248</v>
      </c>
      <c r="I70" s="36" t="s">
        <v>1116</v>
      </c>
      <c r="J70" s="36" t="s">
        <v>1111</v>
      </c>
      <c r="K70" s="36" t="s">
        <v>1120</v>
      </c>
      <c r="L70" s="37" t="s">
        <v>1135</v>
      </c>
      <c r="M70" s="35" t="s">
        <v>1228</v>
      </c>
    </row>
    <row r="71" spans="1:13" x14ac:dyDescent="0.6">
      <c r="A71" s="41">
        <v>70</v>
      </c>
      <c r="B71" s="1" t="s">
        <v>35</v>
      </c>
      <c r="C71" s="1" t="s">
        <v>86</v>
      </c>
      <c r="D71" s="42" t="s">
        <v>1078</v>
      </c>
      <c r="E71" s="41">
        <v>29</v>
      </c>
      <c r="F71" s="1" t="s">
        <v>1082</v>
      </c>
      <c r="G71" s="42" t="s">
        <v>1092</v>
      </c>
      <c r="H71" s="43" t="s">
        <v>1246</v>
      </c>
      <c r="I71" s="36" t="s">
        <v>1116</v>
      </c>
      <c r="J71" s="36" t="s">
        <v>1111</v>
      </c>
      <c r="K71" s="36" t="s">
        <v>1120</v>
      </c>
      <c r="L71" s="37" t="s">
        <v>1136</v>
      </c>
      <c r="M71" s="35" t="s">
        <v>1228</v>
      </c>
    </row>
    <row r="72" spans="1:13" x14ac:dyDescent="0.6">
      <c r="A72" s="41">
        <v>71</v>
      </c>
      <c r="B72" s="1" t="s">
        <v>818</v>
      </c>
      <c r="C72" s="1" t="s">
        <v>87</v>
      </c>
      <c r="D72" s="42" t="s">
        <v>1078</v>
      </c>
      <c r="E72" s="41">
        <v>50</v>
      </c>
      <c r="F72" s="1" t="s">
        <v>1087</v>
      </c>
      <c r="G72" s="42" t="s">
        <v>1092</v>
      </c>
      <c r="H72" s="43" t="s">
        <v>1247</v>
      </c>
      <c r="I72" s="36" t="s">
        <v>1116</v>
      </c>
      <c r="J72" s="36" t="s">
        <v>1111</v>
      </c>
      <c r="K72" s="36" t="s">
        <v>1120</v>
      </c>
      <c r="L72" s="37" t="s">
        <v>1136</v>
      </c>
      <c r="M72" s="35" t="s">
        <v>1228</v>
      </c>
    </row>
    <row r="73" spans="1:13" x14ac:dyDescent="0.6">
      <c r="A73" s="41">
        <v>72</v>
      </c>
      <c r="B73" s="1" t="s">
        <v>432</v>
      </c>
      <c r="C73" s="1" t="s">
        <v>88</v>
      </c>
      <c r="D73" s="42" t="s">
        <v>1077</v>
      </c>
      <c r="E73" s="41">
        <v>27</v>
      </c>
      <c r="F73" s="1" t="s">
        <v>1082</v>
      </c>
      <c r="G73" s="42" t="s">
        <v>1092</v>
      </c>
      <c r="H73" s="43" t="s">
        <v>1247</v>
      </c>
      <c r="I73" s="36" t="s">
        <v>1118</v>
      </c>
      <c r="J73" s="36" t="s">
        <v>1336</v>
      </c>
      <c r="K73" s="36" t="s">
        <v>1281</v>
      </c>
      <c r="L73" s="37"/>
      <c r="M73" s="36" t="s">
        <v>1281</v>
      </c>
    </row>
    <row r="74" spans="1:13" x14ac:dyDescent="0.6">
      <c r="A74" s="41">
        <v>73</v>
      </c>
      <c r="B74" s="1" t="s">
        <v>819</v>
      </c>
      <c r="C74" s="1" t="s">
        <v>89</v>
      </c>
      <c r="D74" s="42" t="s">
        <v>1078</v>
      </c>
      <c r="E74" s="41">
        <v>31</v>
      </c>
      <c r="F74" s="1" t="s">
        <v>1083</v>
      </c>
      <c r="G74" s="42" t="s">
        <v>1092</v>
      </c>
      <c r="H74" s="43" t="s">
        <v>1248</v>
      </c>
      <c r="I74" s="36" t="s">
        <v>1116</v>
      </c>
      <c r="J74" s="36" t="s">
        <v>1111</v>
      </c>
      <c r="K74" s="36" t="s">
        <v>1120</v>
      </c>
      <c r="L74" s="37" t="s">
        <v>1149</v>
      </c>
      <c r="M74" s="35" t="s">
        <v>1232</v>
      </c>
    </row>
    <row r="75" spans="1:13" x14ac:dyDescent="0.6">
      <c r="A75" s="41">
        <v>74</v>
      </c>
      <c r="B75" s="1" t="s">
        <v>432</v>
      </c>
      <c r="C75" s="1" t="s">
        <v>90</v>
      </c>
      <c r="D75" s="42" t="s">
        <v>1077</v>
      </c>
      <c r="E75" s="41">
        <v>38</v>
      </c>
      <c r="F75" s="1" t="s">
        <v>1084</v>
      </c>
      <c r="G75" s="42" t="s">
        <v>1098</v>
      </c>
      <c r="H75" s="43" t="s">
        <v>1247</v>
      </c>
      <c r="I75" s="36" t="s">
        <v>1116</v>
      </c>
      <c r="J75" s="36" t="s">
        <v>1111</v>
      </c>
      <c r="K75" s="36" t="s">
        <v>1120</v>
      </c>
      <c r="L75" s="37" t="s">
        <v>1137</v>
      </c>
      <c r="M75" s="35" t="s">
        <v>1229</v>
      </c>
    </row>
    <row r="76" spans="1:13" x14ac:dyDescent="0.6">
      <c r="A76" s="41">
        <v>75</v>
      </c>
      <c r="B76" s="1" t="s">
        <v>820</v>
      </c>
      <c r="C76" s="1" t="s">
        <v>91</v>
      </c>
      <c r="D76" s="42" t="s">
        <v>1078</v>
      </c>
      <c r="E76" s="41">
        <v>25</v>
      </c>
      <c r="F76" s="1" t="s">
        <v>1082</v>
      </c>
      <c r="G76" s="42" t="s">
        <v>1098</v>
      </c>
      <c r="H76" s="43" t="s">
        <v>1247</v>
      </c>
      <c r="I76" s="36" t="s">
        <v>1116</v>
      </c>
      <c r="J76" s="36" t="s">
        <v>1111</v>
      </c>
      <c r="K76" s="36" t="s">
        <v>1120</v>
      </c>
      <c r="L76" s="37" t="s">
        <v>1140</v>
      </c>
      <c r="M76" s="35" t="s">
        <v>1226</v>
      </c>
    </row>
    <row r="77" spans="1:13" x14ac:dyDescent="0.6">
      <c r="A77" s="41">
        <v>76</v>
      </c>
      <c r="B77" s="1" t="s">
        <v>35</v>
      </c>
      <c r="C77" s="1" t="s">
        <v>92</v>
      </c>
      <c r="D77" s="42" t="s">
        <v>1078</v>
      </c>
      <c r="E77" s="41">
        <v>37</v>
      </c>
      <c r="F77" s="1" t="s">
        <v>1084</v>
      </c>
      <c r="G77" s="42" t="s">
        <v>1094</v>
      </c>
      <c r="H77" s="43" t="s">
        <v>1247</v>
      </c>
      <c r="I77" s="36" t="s">
        <v>1116</v>
      </c>
      <c r="J77" s="36" t="s">
        <v>1111</v>
      </c>
      <c r="K77" s="36" t="s">
        <v>1120</v>
      </c>
      <c r="L77" s="37" t="s">
        <v>1150</v>
      </c>
      <c r="M77" s="35" t="s">
        <v>1231</v>
      </c>
    </row>
    <row r="78" spans="1:13" x14ac:dyDescent="0.6">
      <c r="A78" s="41">
        <v>77</v>
      </c>
      <c r="B78" s="1" t="s">
        <v>821</v>
      </c>
      <c r="C78" s="1" t="s">
        <v>93</v>
      </c>
      <c r="D78" s="42" t="s">
        <v>1078</v>
      </c>
      <c r="E78" s="41">
        <v>22</v>
      </c>
      <c r="F78" s="1" t="s">
        <v>1081</v>
      </c>
      <c r="G78" s="42" t="s">
        <v>1098</v>
      </c>
      <c r="H78" s="43" t="s">
        <v>1247</v>
      </c>
      <c r="I78" s="36" t="s">
        <v>1116</v>
      </c>
      <c r="J78" s="36" t="s">
        <v>1111</v>
      </c>
      <c r="K78" s="36" t="s">
        <v>1120</v>
      </c>
      <c r="L78" s="37" t="s">
        <v>1143</v>
      </c>
      <c r="M78" s="35" t="s">
        <v>1227</v>
      </c>
    </row>
    <row r="79" spans="1:13" x14ac:dyDescent="0.6">
      <c r="A79" s="41">
        <v>78</v>
      </c>
      <c r="B79" s="1" t="s">
        <v>822</v>
      </c>
      <c r="C79" s="1" t="s">
        <v>38</v>
      </c>
      <c r="D79" s="42" t="s">
        <v>1078</v>
      </c>
      <c r="E79" s="41">
        <v>19</v>
      </c>
      <c r="F79" s="1" t="s">
        <v>1080</v>
      </c>
      <c r="G79" s="42" t="s">
        <v>1098</v>
      </c>
      <c r="H79" s="43" t="s">
        <v>1247</v>
      </c>
      <c r="I79" s="36" t="s">
        <v>1116</v>
      </c>
      <c r="J79" s="36" t="s">
        <v>1111</v>
      </c>
      <c r="K79" s="36" t="s">
        <v>1120</v>
      </c>
      <c r="L79" s="37" t="s">
        <v>1135</v>
      </c>
      <c r="M79" s="35" t="s">
        <v>1228</v>
      </c>
    </row>
    <row r="80" spans="1:13" x14ac:dyDescent="0.6">
      <c r="A80" s="41">
        <v>79</v>
      </c>
      <c r="B80" s="1" t="s">
        <v>823</v>
      </c>
      <c r="C80" s="1" t="s">
        <v>38</v>
      </c>
      <c r="D80" s="42" t="s">
        <v>1078</v>
      </c>
      <c r="E80" s="41">
        <v>30</v>
      </c>
      <c r="F80" s="1" t="s">
        <v>1083</v>
      </c>
      <c r="G80" s="42" t="s">
        <v>1094</v>
      </c>
      <c r="H80" s="43" t="s">
        <v>1247</v>
      </c>
      <c r="I80" s="36" t="s">
        <v>1116</v>
      </c>
      <c r="J80" s="36" t="s">
        <v>1111</v>
      </c>
      <c r="K80" s="36" t="s">
        <v>1120</v>
      </c>
      <c r="L80" s="37" t="s">
        <v>1151</v>
      </c>
      <c r="M80" s="35" t="s">
        <v>1228</v>
      </c>
    </row>
    <row r="81" spans="1:13" x14ac:dyDescent="0.6">
      <c r="A81" s="41">
        <v>80</v>
      </c>
      <c r="B81" s="1" t="s">
        <v>824</v>
      </c>
      <c r="C81" s="1" t="s">
        <v>80</v>
      </c>
      <c r="D81" s="42" t="s">
        <v>1078</v>
      </c>
      <c r="E81" s="41">
        <v>30</v>
      </c>
      <c r="F81" s="1" t="s">
        <v>1083</v>
      </c>
      <c r="G81" s="42" t="s">
        <v>1094</v>
      </c>
      <c r="H81" s="43" t="s">
        <v>1246</v>
      </c>
      <c r="I81" s="36" t="s">
        <v>1116</v>
      </c>
      <c r="J81" s="36" t="s">
        <v>1111</v>
      </c>
      <c r="K81" s="36" t="s">
        <v>1120</v>
      </c>
      <c r="L81" s="37" t="s">
        <v>1134</v>
      </c>
      <c r="M81" s="35" t="s">
        <v>1227</v>
      </c>
    </row>
    <row r="82" spans="1:13" x14ac:dyDescent="0.6">
      <c r="A82" s="41">
        <v>81</v>
      </c>
      <c r="B82" s="1" t="s">
        <v>825</v>
      </c>
      <c r="C82" s="1" t="s">
        <v>94</v>
      </c>
      <c r="D82" s="42" t="s">
        <v>1077</v>
      </c>
      <c r="E82" s="41">
        <v>18</v>
      </c>
      <c r="F82" s="1" t="s">
        <v>1080</v>
      </c>
      <c r="G82" s="42" t="s">
        <v>1094</v>
      </c>
      <c r="H82" s="43" t="s">
        <v>1247</v>
      </c>
      <c r="I82" s="36" t="s">
        <v>1116</v>
      </c>
      <c r="J82" s="36" t="s">
        <v>1111</v>
      </c>
      <c r="K82" s="36" t="s">
        <v>1120</v>
      </c>
      <c r="L82" s="37" t="s">
        <v>1144</v>
      </c>
      <c r="M82" s="35" t="s">
        <v>1229</v>
      </c>
    </row>
    <row r="83" spans="1:13" x14ac:dyDescent="0.6">
      <c r="A83" s="41">
        <v>82</v>
      </c>
      <c r="B83" s="1" t="s">
        <v>35</v>
      </c>
      <c r="C83" s="1" t="s">
        <v>95</v>
      </c>
      <c r="D83" s="42" t="s">
        <v>1078</v>
      </c>
      <c r="E83" s="41">
        <v>34</v>
      </c>
      <c r="F83" s="1" t="s">
        <v>1083</v>
      </c>
      <c r="G83" s="42" t="s">
        <v>1092</v>
      </c>
      <c r="H83" s="43" t="s">
        <v>1248</v>
      </c>
      <c r="I83" s="36" t="s">
        <v>1116</v>
      </c>
      <c r="J83" s="36" t="s">
        <v>1111</v>
      </c>
      <c r="K83" s="36" t="s">
        <v>1120</v>
      </c>
      <c r="L83" s="37" t="s">
        <v>1152</v>
      </c>
      <c r="M83" s="35" t="s">
        <v>1229</v>
      </c>
    </row>
    <row r="84" spans="1:13" x14ac:dyDescent="0.6">
      <c r="A84" s="41">
        <v>83</v>
      </c>
      <c r="B84" s="1" t="s">
        <v>432</v>
      </c>
      <c r="C84" s="1" t="s">
        <v>96</v>
      </c>
      <c r="D84" s="42" t="s">
        <v>1077</v>
      </c>
      <c r="E84" s="41">
        <v>30</v>
      </c>
      <c r="F84" s="1" t="s">
        <v>1083</v>
      </c>
      <c r="G84" s="42" t="s">
        <v>1101</v>
      </c>
      <c r="H84" s="43" t="s">
        <v>1247</v>
      </c>
      <c r="I84" s="36" t="s">
        <v>1118</v>
      </c>
      <c r="J84" s="36" t="s">
        <v>1336</v>
      </c>
      <c r="K84" s="36" t="s">
        <v>1281</v>
      </c>
      <c r="L84" s="37"/>
      <c r="M84" s="36" t="s">
        <v>1281</v>
      </c>
    </row>
    <row r="85" spans="1:13" x14ac:dyDescent="0.6">
      <c r="A85" s="41">
        <v>84</v>
      </c>
      <c r="B85" s="1" t="s">
        <v>817</v>
      </c>
      <c r="C85" s="1" t="s">
        <v>27</v>
      </c>
      <c r="D85" s="42" t="s">
        <v>1078</v>
      </c>
      <c r="E85" s="41">
        <v>17</v>
      </c>
      <c r="F85" s="1" t="s">
        <v>1080</v>
      </c>
      <c r="G85" s="42" t="s">
        <v>1092</v>
      </c>
      <c r="H85" s="43" t="s">
        <v>1247</v>
      </c>
      <c r="I85" s="36" t="s">
        <v>1116</v>
      </c>
      <c r="J85" s="36" t="s">
        <v>1111</v>
      </c>
      <c r="K85" s="36" t="s">
        <v>1120</v>
      </c>
      <c r="L85" s="37" t="s">
        <v>1135</v>
      </c>
      <c r="M85" s="35" t="s">
        <v>1228</v>
      </c>
    </row>
    <row r="86" spans="1:13" x14ac:dyDescent="0.6">
      <c r="A86" s="41">
        <v>85</v>
      </c>
      <c r="B86" s="1" t="s">
        <v>826</v>
      </c>
      <c r="C86" s="1" t="s">
        <v>97</v>
      </c>
      <c r="D86" s="42" t="s">
        <v>1078</v>
      </c>
      <c r="E86" s="41">
        <v>23</v>
      </c>
      <c r="F86" s="1" t="s">
        <v>1081</v>
      </c>
      <c r="G86" s="42" t="s">
        <v>1098</v>
      </c>
      <c r="H86" s="43" t="s">
        <v>1247</v>
      </c>
      <c r="I86" s="36" t="s">
        <v>1116</v>
      </c>
      <c r="J86" s="36" t="s">
        <v>1111</v>
      </c>
      <c r="K86" s="36" t="s">
        <v>1120</v>
      </c>
      <c r="L86" s="37" t="s">
        <v>1135</v>
      </c>
      <c r="M86" s="35" t="s">
        <v>1228</v>
      </c>
    </row>
    <row r="87" spans="1:13" x14ac:dyDescent="0.6">
      <c r="A87" s="41">
        <v>86</v>
      </c>
      <c r="B87" s="1" t="s">
        <v>35</v>
      </c>
      <c r="C87" s="1" t="s">
        <v>98</v>
      </c>
      <c r="D87" s="42" t="s">
        <v>1078</v>
      </c>
      <c r="E87" s="41">
        <v>50</v>
      </c>
      <c r="F87" s="1" t="s">
        <v>1087</v>
      </c>
      <c r="G87" s="42" t="s">
        <v>1098</v>
      </c>
      <c r="H87" s="43" t="s">
        <v>1247</v>
      </c>
      <c r="I87" s="36" t="s">
        <v>1116</v>
      </c>
      <c r="J87" s="36" t="s">
        <v>1111</v>
      </c>
      <c r="K87" s="36" t="s">
        <v>1120</v>
      </c>
      <c r="L87" s="37" t="s">
        <v>1153</v>
      </c>
      <c r="M87" s="35" t="s">
        <v>1227</v>
      </c>
    </row>
    <row r="88" spans="1:13" x14ac:dyDescent="0.6">
      <c r="A88" s="41">
        <v>87</v>
      </c>
      <c r="B88" s="1" t="s">
        <v>35</v>
      </c>
      <c r="C88" s="1" t="s">
        <v>99</v>
      </c>
      <c r="D88" s="42" t="s">
        <v>1078</v>
      </c>
      <c r="E88" s="41">
        <v>27</v>
      </c>
      <c r="F88" s="1" t="s">
        <v>1082</v>
      </c>
      <c r="G88" s="42" t="s">
        <v>1092</v>
      </c>
      <c r="H88" s="43" t="s">
        <v>1246</v>
      </c>
      <c r="I88" s="36" t="s">
        <v>1116</v>
      </c>
      <c r="J88" s="36" t="s">
        <v>1111</v>
      </c>
      <c r="K88" s="36" t="s">
        <v>1120</v>
      </c>
      <c r="L88" s="37" t="s">
        <v>1154</v>
      </c>
      <c r="M88" s="35" t="s">
        <v>1233</v>
      </c>
    </row>
    <row r="89" spans="1:13" x14ac:dyDescent="0.6">
      <c r="A89" s="41">
        <v>88</v>
      </c>
      <c r="B89" s="1" t="s">
        <v>827</v>
      </c>
      <c r="C89" s="1" t="s">
        <v>100</v>
      </c>
      <c r="D89" s="42" t="s">
        <v>1078</v>
      </c>
      <c r="E89" s="41">
        <v>32</v>
      </c>
      <c r="F89" s="1" t="s">
        <v>1083</v>
      </c>
      <c r="G89" s="42" t="s">
        <v>1094</v>
      </c>
      <c r="H89" s="43" t="s">
        <v>1246</v>
      </c>
      <c r="I89" s="36" t="s">
        <v>1116</v>
      </c>
      <c r="J89" s="36" t="s">
        <v>1111</v>
      </c>
      <c r="K89" s="36" t="s">
        <v>1120</v>
      </c>
      <c r="L89" s="37" t="s">
        <v>1134</v>
      </c>
      <c r="M89" s="35" t="s">
        <v>1227</v>
      </c>
    </row>
    <row r="90" spans="1:13" x14ac:dyDescent="0.6">
      <c r="A90" s="41">
        <v>89</v>
      </c>
      <c r="B90" s="1" t="s">
        <v>826</v>
      </c>
      <c r="C90" s="1" t="s">
        <v>101</v>
      </c>
      <c r="D90" s="42" t="s">
        <v>1078</v>
      </c>
      <c r="E90" s="41">
        <v>54</v>
      </c>
      <c r="F90" s="1" t="s">
        <v>1087</v>
      </c>
      <c r="G90" s="42" t="s">
        <v>1092</v>
      </c>
      <c r="H90" s="43" t="s">
        <v>1247</v>
      </c>
      <c r="I90" s="36" t="s">
        <v>1118</v>
      </c>
      <c r="J90" s="36" t="s">
        <v>1336</v>
      </c>
      <c r="K90" s="36" t="s">
        <v>1281</v>
      </c>
      <c r="L90" s="37"/>
      <c r="M90" s="36" t="s">
        <v>1281</v>
      </c>
    </row>
    <row r="91" spans="1:13" x14ac:dyDescent="0.6">
      <c r="A91" s="41">
        <v>90</v>
      </c>
      <c r="B91" s="1" t="s">
        <v>791</v>
      </c>
      <c r="C91" s="1" t="s">
        <v>38</v>
      </c>
      <c r="D91" s="42" t="s">
        <v>1078</v>
      </c>
      <c r="E91" s="41">
        <v>48</v>
      </c>
      <c r="F91" s="1" t="s">
        <v>1086</v>
      </c>
      <c r="G91" s="42" t="s">
        <v>1094</v>
      </c>
      <c r="H91" s="43" t="s">
        <v>1248</v>
      </c>
      <c r="I91" s="36" t="s">
        <v>1116</v>
      </c>
      <c r="J91" s="36" t="s">
        <v>1111</v>
      </c>
      <c r="K91" s="36" t="s">
        <v>1120</v>
      </c>
      <c r="L91" s="37" t="s">
        <v>1145</v>
      </c>
      <c r="M91" s="35" t="s">
        <v>1227</v>
      </c>
    </row>
    <row r="92" spans="1:13" x14ac:dyDescent="0.6">
      <c r="A92" s="41">
        <v>91</v>
      </c>
      <c r="B92" s="1" t="s">
        <v>828</v>
      </c>
      <c r="C92" s="1" t="s">
        <v>102</v>
      </c>
      <c r="D92" s="42" t="s">
        <v>1077</v>
      </c>
      <c r="E92" s="41">
        <v>32</v>
      </c>
      <c r="F92" s="1" t="s">
        <v>1083</v>
      </c>
      <c r="G92" s="42" t="s">
        <v>1092</v>
      </c>
      <c r="H92" s="43" t="s">
        <v>1248</v>
      </c>
      <c r="I92" s="36" t="s">
        <v>1118</v>
      </c>
      <c r="J92" s="36" t="s">
        <v>1113</v>
      </c>
      <c r="K92" s="36" t="s">
        <v>1281</v>
      </c>
      <c r="L92" s="36"/>
      <c r="M92" s="36" t="s">
        <v>1281</v>
      </c>
    </row>
    <row r="93" spans="1:13" x14ac:dyDescent="0.6">
      <c r="A93" s="41">
        <v>92</v>
      </c>
      <c r="B93" s="1" t="s">
        <v>612</v>
      </c>
      <c r="C93" s="1" t="s">
        <v>103</v>
      </c>
      <c r="D93" s="42" t="s">
        <v>1077</v>
      </c>
      <c r="E93" s="41">
        <v>30</v>
      </c>
      <c r="F93" s="1" t="s">
        <v>1083</v>
      </c>
      <c r="G93" s="42" t="s">
        <v>1094</v>
      </c>
      <c r="H93" s="43" t="s">
        <v>1247</v>
      </c>
      <c r="I93" s="36" t="s">
        <v>1116</v>
      </c>
      <c r="J93" s="36" t="s">
        <v>1111</v>
      </c>
      <c r="K93" s="36" t="s">
        <v>1120</v>
      </c>
      <c r="L93" s="37" t="s">
        <v>1139</v>
      </c>
      <c r="M93" s="35" t="s">
        <v>1229</v>
      </c>
    </row>
    <row r="94" spans="1:13" x14ac:dyDescent="0.6">
      <c r="A94" s="41">
        <v>93</v>
      </c>
      <c r="B94" s="1" t="s">
        <v>734</v>
      </c>
      <c r="C94" s="1" t="s">
        <v>104</v>
      </c>
      <c r="D94" s="42" t="s">
        <v>1077</v>
      </c>
      <c r="E94" s="41">
        <v>20</v>
      </c>
      <c r="F94" s="1" t="s">
        <v>1081</v>
      </c>
      <c r="G94" s="42" t="s">
        <v>1098</v>
      </c>
      <c r="H94" s="43" t="s">
        <v>1247</v>
      </c>
      <c r="I94" s="36" t="s">
        <v>1116</v>
      </c>
      <c r="J94" s="36" t="s">
        <v>1111</v>
      </c>
      <c r="K94" s="36" t="s">
        <v>1120</v>
      </c>
      <c r="L94" s="37" t="s">
        <v>1155</v>
      </c>
      <c r="M94" s="35" t="s">
        <v>1229</v>
      </c>
    </row>
    <row r="95" spans="1:13" x14ac:dyDescent="0.6">
      <c r="A95" s="41">
        <v>94</v>
      </c>
      <c r="B95" s="1" t="s">
        <v>829</v>
      </c>
      <c r="C95" s="1" t="s">
        <v>40</v>
      </c>
      <c r="D95" s="42" t="s">
        <v>1078</v>
      </c>
      <c r="E95" s="41">
        <v>59</v>
      </c>
      <c r="F95" s="1" t="s">
        <v>1088</v>
      </c>
      <c r="G95" s="42" t="s">
        <v>1098</v>
      </c>
      <c r="H95" s="43" t="s">
        <v>1247</v>
      </c>
      <c r="I95" s="36" t="s">
        <v>1117</v>
      </c>
      <c r="K95" s="36" t="s">
        <v>1281</v>
      </c>
      <c r="L95" s="36"/>
      <c r="M95" s="36" t="s">
        <v>1281</v>
      </c>
    </row>
    <row r="96" spans="1:13" x14ac:dyDescent="0.6">
      <c r="A96" s="41">
        <v>95</v>
      </c>
      <c r="B96" s="1" t="s">
        <v>826</v>
      </c>
      <c r="C96" s="1" t="s">
        <v>35</v>
      </c>
      <c r="D96" s="42" t="s">
        <v>1078</v>
      </c>
      <c r="E96" s="41">
        <v>40</v>
      </c>
      <c r="F96" s="1" t="s">
        <v>1085</v>
      </c>
      <c r="G96" s="42" t="s">
        <v>1098</v>
      </c>
      <c r="H96" s="43" t="s">
        <v>1247</v>
      </c>
      <c r="I96" s="36" t="s">
        <v>1116</v>
      </c>
      <c r="J96" s="36" t="s">
        <v>1111</v>
      </c>
      <c r="K96" s="36" t="s">
        <v>1120</v>
      </c>
      <c r="L96" s="37" t="s">
        <v>1156</v>
      </c>
      <c r="M96" s="35" t="s">
        <v>1229</v>
      </c>
    </row>
    <row r="97" spans="1:13" x14ac:dyDescent="0.6">
      <c r="A97" s="41">
        <v>96</v>
      </c>
      <c r="B97" s="1" t="s">
        <v>830</v>
      </c>
      <c r="C97" s="1" t="s">
        <v>105</v>
      </c>
      <c r="D97" s="42" t="s">
        <v>1077</v>
      </c>
      <c r="E97" s="41">
        <v>26</v>
      </c>
      <c r="F97" s="1" t="s">
        <v>1082</v>
      </c>
      <c r="G97" s="42" t="s">
        <v>1092</v>
      </c>
      <c r="H97" s="43" t="s">
        <v>1247</v>
      </c>
      <c r="I97" s="36" t="s">
        <v>1118</v>
      </c>
      <c r="J97" s="36" t="s">
        <v>1109</v>
      </c>
      <c r="K97" s="36" t="s">
        <v>1281</v>
      </c>
      <c r="L97" s="36"/>
      <c r="M97" s="36" t="s">
        <v>1281</v>
      </c>
    </row>
    <row r="98" spans="1:13" x14ac:dyDescent="0.6">
      <c r="A98" s="41">
        <v>97</v>
      </c>
      <c r="B98" s="1" t="s">
        <v>35</v>
      </c>
      <c r="C98" s="1" t="s">
        <v>106</v>
      </c>
      <c r="D98" s="42" t="s">
        <v>1078</v>
      </c>
      <c r="E98" s="41">
        <v>30</v>
      </c>
      <c r="F98" s="1" t="s">
        <v>1083</v>
      </c>
      <c r="G98" s="42" t="s">
        <v>1098</v>
      </c>
      <c r="H98" s="43" t="s">
        <v>1247</v>
      </c>
      <c r="I98" s="36" t="s">
        <v>1116</v>
      </c>
      <c r="J98" s="36" t="s">
        <v>1111</v>
      </c>
      <c r="K98" s="36" t="s">
        <v>1120</v>
      </c>
      <c r="L98" s="37" t="s">
        <v>1157</v>
      </c>
      <c r="M98" s="35" t="s">
        <v>1227</v>
      </c>
    </row>
    <row r="99" spans="1:13" x14ac:dyDescent="0.6">
      <c r="A99" s="41">
        <v>98</v>
      </c>
      <c r="B99" s="1" t="s">
        <v>831</v>
      </c>
      <c r="C99" s="1" t="s">
        <v>107</v>
      </c>
      <c r="D99" s="42" t="s">
        <v>1078</v>
      </c>
      <c r="E99" s="41">
        <v>48</v>
      </c>
      <c r="F99" s="1" t="s">
        <v>1086</v>
      </c>
      <c r="G99" s="42" t="s">
        <v>1098</v>
      </c>
      <c r="H99" s="43" t="s">
        <v>1247</v>
      </c>
      <c r="I99" s="36" t="s">
        <v>1116</v>
      </c>
      <c r="J99" s="36" t="s">
        <v>1111</v>
      </c>
      <c r="K99" s="36" t="s">
        <v>1120</v>
      </c>
      <c r="L99" s="37" t="s">
        <v>1158</v>
      </c>
      <c r="M99" s="35" t="s">
        <v>1227</v>
      </c>
    </row>
    <row r="100" spans="1:13" x14ac:dyDescent="0.6">
      <c r="A100" s="41">
        <v>99</v>
      </c>
      <c r="B100" s="1" t="s">
        <v>832</v>
      </c>
      <c r="C100" s="1" t="s">
        <v>108</v>
      </c>
      <c r="D100" s="42" t="s">
        <v>1078</v>
      </c>
      <c r="E100" s="41">
        <v>24</v>
      </c>
      <c r="F100" s="1" t="s">
        <v>1081</v>
      </c>
      <c r="G100" s="42" t="s">
        <v>1093</v>
      </c>
      <c r="H100" s="43" t="s">
        <v>1247</v>
      </c>
      <c r="I100" s="36" t="s">
        <v>1118</v>
      </c>
      <c r="J100" s="36" t="s">
        <v>1109</v>
      </c>
      <c r="K100" s="36" t="s">
        <v>1281</v>
      </c>
      <c r="L100" s="36"/>
      <c r="M100" s="36" t="s">
        <v>1281</v>
      </c>
    </row>
    <row r="101" spans="1:13" x14ac:dyDescent="0.6">
      <c r="A101" s="41">
        <v>100</v>
      </c>
      <c r="B101" s="1" t="s">
        <v>833</v>
      </c>
      <c r="C101" s="1" t="s">
        <v>109</v>
      </c>
      <c r="D101" s="42" t="s">
        <v>1078</v>
      </c>
      <c r="E101" s="41">
        <v>33</v>
      </c>
      <c r="F101" s="1" t="s">
        <v>1083</v>
      </c>
      <c r="G101" s="42" t="s">
        <v>1093</v>
      </c>
      <c r="H101" s="43" t="s">
        <v>1246</v>
      </c>
      <c r="I101" s="36" t="s">
        <v>1118</v>
      </c>
      <c r="J101" s="36" t="s">
        <v>1109</v>
      </c>
      <c r="K101" s="36" t="s">
        <v>1281</v>
      </c>
      <c r="L101" s="36"/>
      <c r="M101" s="36" t="s">
        <v>1281</v>
      </c>
    </row>
    <row r="102" spans="1:13" x14ac:dyDescent="0.6">
      <c r="A102" s="41">
        <v>101</v>
      </c>
      <c r="B102" s="1" t="s">
        <v>834</v>
      </c>
      <c r="C102" s="1" t="s">
        <v>110</v>
      </c>
      <c r="D102" s="42" t="s">
        <v>1077</v>
      </c>
      <c r="E102" s="41">
        <v>25</v>
      </c>
      <c r="F102" s="1" t="s">
        <v>1082</v>
      </c>
      <c r="G102" s="42" t="s">
        <v>1092</v>
      </c>
      <c r="H102" s="43" t="s">
        <v>1247</v>
      </c>
      <c r="I102" s="36" t="s">
        <v>1118</v>
      </c>
      <c r="J102" s="36" t="s">
        <v>1115</v>
      </c>
      <c r="K102" s="36" t="s">
        <v>1281</v>
      </c>
      <c r="L102" s="36"/>
      <c r="M102" s="36" t="s">
        <v>1281</v>
      </c>
    </row>
    <row r="103" spans="1:13" x14ac:dyDescent="0.6">
      <c r="A103" s="41">
        <v>102</v>
      </c>
      <c r="B103" s="1" t="s">
        <v>835</v>
      </c>
      <c r="C103" s="1" t="s">
        <v>111</v>
      </c>
      <c r="D103" s="42" t="s">
        <v>1078</v>
      </c>
      <c r="E103" s="41">
        <v>50</v>
      </c>
      <c r="F103" s="1" t="s">
        <v>1087</v>
      </c>
      <c r="G103" s="42" t="s">
        <v>1098</v>
      </c>
      <c r="H103" s="43" t="s">
        <v>1246</v>
      </c>
      <c r="I103" s="36" t="s">
        <v>1116</v>
      </c>
      <c r="J103" s="36" t="s">
        <v>1111</v>
      </c>
      <c r="K103" s="36" t="s">
        <v>1120</v>
      </c>
      <c r="L103" s="37" t="s">
        <v>1135</v>
      </c>
      <c r="M103" s="35" t="s">
        <v>1228</v>
      </c>
    </row>
    <row r="104" spans="1:13" x14ac:dyDescent="0.6">
      <c r="A104" s="41">
        <v>103</v>
      </c>
      <c r="B104" s="1" t="s">
        <v>836</v>
      </c>
      <c r="C104" s="1" t="s">
        <v>112</v>
      </c>
      <c r="D104" s="42" t="s">
        <v>1077</v>
      </c>
      <c r="E104" s="41">
        <v>14</v>
      </c>
      <c r="F104" s="1" t="s">
        <v>1079</v>
      </c>
      <c r="G104" s="42" t="s">
        <v>1093</v>
      </c>
      <c r="H104" s="43" t="s">
        <v>1246</v>
      </c>
      <c r="I104" s="36" t="s">
        <v>1118</v>
      </c>
      <c r="J104" s="36" t="s">
        <v>1336</v>
      </c>
      <c r="K104" s="36" t="s">
        <v>1281</v>
      </c>
      <c r="L104" s="37"/>
      <c r="M104" s="36" t="s">
        <v>1281</v>
      </c>
    </row>
    <row r="105" spans="1:13" x14ac:dyDescent="0.6">
      <c r="A105" s="41">
        <v>104</v>
      </c>
      <c r="B105" s="1" t="s">
        <v>837</v>
      </c>
      <c r="C105" s="1" t="s">
        <v>113</v>
      </c>
      <c r="D105" s="42" t="s">
        <v>1078</v>
      </c>
      <c r="E105" s="41">
        <v>22</v>
      </c>
      <c r="F105" s="1" t="s">
        <v>1081</v>
      </c>
      <c r="G105" s="42" t="s">
        <v>1092</v>
      </c>
      <c r="H105" s="43" t="s">
        <v>1246</v>
      </c>
      <c r="I105" s="36" t="s">
        <v>1116</v>
      </c>
      <c r="J105" s="36" t="s">
        <v>1111</v>
      </c>
      <c r="K105" s="36" t="s">
        <v>1120</v>
      </c>
      <c r="L105" s="37" t="s">
        <v>1136</v>
      </c>
      <c r="M105" s="35" t="s">
        <v>1228</v>
      </c>
    </row>
    <row r="106" spans="1:13" x14ac:dyDescent="0.6">
      <c r="A106" s="41">
        <v>105</v>
      </c>
      <c r="B106" s="1" t="s">
        <v>826</v>
      </c>
      <c r="C106" s="1" t="s">
        <v>114</v>
      </c>
      <c r="D106" s="42" t="s">
        <v>1078</v>
      </c>
      <c r="E106" s="41">
        <v>18</v>
      </c>
      <c r="F106" s="1" t="s">
        <v>1080</v>
      </c>
      <c r="G106" s="42" t="s">
        <v>1092</v>
      </c>
      <c r="H106" s="43" t="s">
        <v>1246</v>
      </c>
      <c r="I106" s="36" t="s">
        <v>1116</v>
      </c>
      <c r="J106" s="36" t="s">
        <v>1111</v>
      </c>
      <c r="K106" s="36" t="s">
        <v>1120</v>
      </c>
      <c r="L106" s="37" t="s">
        <v>1135</v>
      </c>
      <c r="M106" s="35" t="s">
        <v>1228</v>
      </c>
    </row>
    <row r="107" spans="1:13" x14ac:dyDescent="0.6">
      <c r="A107" s="41">
        <v>106</v>
      </c>
      <c r="B107" s="1" t="s">
        <v>838</v>
      </c>
      <c r="C107" s="1" t="s">
        <v>115</v>
      </c>
      <c r="D107" s="42" t="s">
        <v>1078</v>
      </c>
      <c r="E107" s="41">
        <v>25</v>
      </c>
      <c r="F107" s="1" t="s">
        <v>1082</v>
      </c>
      <c r="G107" s="42" t="s">
        <v>1098</v>
      </c>
      <c r="H107" s="43" t="s">
        <v>1246</v>
      </c>
      <c r="I107" s="36" t="s">
        <v>1116</v>
      </c>
      <c r="J107" s="36" t="s">
        <v>1111</v>
      </c>
      <c r="K107" s="36" t="s">
        <v>1123</v>
      </c>
      <c r="L107" s="37"/>
      <c r="M107" s="36" t="s">
        <v>1281</v>
      </c>
    </row>
    <row r="108" spans="1:13" x14ac:dyDescent="0.6">
      <c r="A108" s="41">
        <v>107</v>
      </c>
      <c r="B108" s="1" t="s">
        <v>839</v>
      </c>
      <c r="C108" s="1" t="s">
        <v>116</v>
      </c>
      <c r="D108" s="42" t="s">
        <v>1078</v>
      </c>
      <c r="E108" s="41">
        <v>21</v>
      </c>
      <c r="F108" s="1" t="s">
        <v>1081</v>
      </c>
      <c r="G108" s="42" t="s">
        <v>1092</v>
      </c>
      <c r="H108" s="43" t="s">
        <v>1247</v>
      </c>
      <c r="I108" s="36" t="s">
        <v>1116</v>
      </c>
      <c r="J108" s="36" t="s">
        <v>1111</v>
      </c>
      <c r="K108" s="36" t="s">
        <v>1122</v>
      </c>
      <c r="L108" s="37" t="s">
        <v>1141</v>
      </c>
      <c r="M108" s="36" t="s">
        <v>1281</v>
      </c>
    </row>
    <row r="109" spans="1:13" x14ac:dyDescent="0.6">
      <c r="A109" s="41">
        <v>108</v>
      </c>
      <c r="B109" s="1" t="s">
        <v>840</v>
      </c>
      <c r="C109" s="1" t="s">
        <v>40</v>
      </c>
      <c r="D109" s="42" t="s">
        <v>1078</v>
      </c>
      <c r="E109" s="41">
        <v>50</v>
      </c>
      <c r="F109" s="1" t="s">
        <v>1087</v>
      </c>
      <c r="G109" s="42" t="s">
        <v>1094</v>
      </c>
      <c r="H109" s="43" t="s">
        <v>1247</v>
      </c>
      <c r="I109" s="36" t="s">
        <v>1117</v>
      </c>
      <c r="K109" s="36" t="s">
        <v>1281</v>
      </c>
      <c r="L109" s="36"/>
      <c r="M109" s="36" t="s">
        <v>1281</v>
      </c>
    </row>
    <row r="110" spans="1:13" x14ac:dyDescent="0.6">
      <c r="A110" s="41">
        <v>109</v>
      </c>
      <c r="B110" s="1" t="s">
        <v>358</v>
      </c>
      <c r="C110" s="1" t="s">
        <v>117</v>
      </c>
      <c r="D110" s="42" t="s">
        <v>1077</v>
      </c>
      <c r="E110" s="41">
        <v>48</v>
      </c>
      <c r="F110" s="1" t="s">
        <v>1086</v>
      </c>
      <c r="G110" s="42" t="s">
        <v>1098</v>
      </c>
      <c r="H110" s="43" t="s">
        <v>1246</v>
      </c>
      <c r="I110" s="36" t="s">
        <v>1116</v>
      </c>
      <c r="J110" s="36" t="s">
        <v>1111</v>
      </c>
      <c r="K110" s="36" t="s">
        <v>1120</v>
      </c>
      <c r="L110" s="37" t="s">
        <v>1135</v>
      </c>
      <c r="M110" s="35" t="s">
        <v>1228</v>
      </c>
    </row>
    <row r="111" spans="1:13" x14ac:dyDescent="0.6">
      <c r="A111" s="41">
        <v>110</v>
      </c>
      <c r="B111" s="1" t="s">
        <v>841</v>
      </c>
      <c r="C111" s="1" t="s">
        <v>30</v>
      </c>
      <c r="D111" s="42" t="s">
        <v>1078</v>
      </c>
      <c r="E111" s="41">
        <v>37</v>
      </c>
      <c r="F111" s="1" t="s">
        <v>1084</v>
      </c>
      <c r="G111" s="42" t="s">
        <v>1098</v>
      </c>
      <c r="H111" s="43" t="s">
        <v>1247</v>
      </c>
      <c r="I111" s="36" t="s">
        <v>1116</v>
      </c>
      <c r="J111" s="36" t="s">
        <v>1111</v>
      </c>
      <c r="K111" s="36" t="s">
        <v>1120</v>
      </c>
      <c r="L111" s="37" t="s">
        <v>1159</v>
      </c>
      <c r="M111" s="35" t="s">
        <v>1233</v>
      </c>
    </row>
    <row r="112" spans="1:13" x14ac:dyDescent="0.6">
      <c r="A112" s="41">
        <v>111</v>
      </c>
      <c r="B112" s="1" t="s">
        <v>35</v>
      </c>
      <c r="C112" s="1" t="s">
        <v>118</v>
      </c>
      <c r="D112" s="42" t="s">
        <v>1078</v>
      </c>
      <c r="E112" s="41">
        <v>38</v>
      </c>
      <c r="F112" s="1" t="s">
        <v>1084</v>
      </c>
      <c r="G112" s="42" t="s">
        <v>1098</v>
      </c>
      <c r="H112" s="43" t="s">
        <v>1247</v>
      </c>
      <c r="I112" s="36" t="s">
        <v>1116</v>
      </c>
      <c r="J112" s="36" t="s">
        <v>1111</v>
      </c>
      <c r="K112" s="36" t="s">
        <v>1120</v>
      </c>
      <c r="L112" s="37" t="s">
        <v>1135</v>
      </c>
      <c r="M112" s="35" t="s">
        <v>1228</v>
      </c>
    </row>
    <row r="113" spans="1:13" x14ac:dyDescent="0.6">
      <c r="A113" s="41">
        <v>112</v>
      </c>
      <c r="B113" s="1" t="s">
        <v>842</v>
      </c>
      <c r="C113" s="1" t="s">
        <v>36</v>
      </c>
      <c r="D113" s="42" t="s">
        <v>1078</v>
      </c>
      <c r="E113" s="41">
        <v>22</v>
      </c>
      <c r="F113" s="1" t="s">
        <v>1081</v>
      </c>
      <c r="G113" s="42" t="s">
        <v>1092</v>
      </c>
      <c r="H113" s="43" t="s">
        <v>1247</v>
      </c>
      <c r="I113" s="36" t="s">
        <v>1118</v>
      </c>
      <c r="J113" s="36" t="s">
        <v>1336</v>
      </c>
      <c r="K113" s="36" t="s">
        <v>1281</v>
      </c>
      <c r="L113" s="37"/>
      <c r="M113" s="36" t="s">
        <v>1281</v>
      </c>
    </row>
    <row r="114" spans="1:13" x14ac:dyDescent="0.6">
      <c r="A114" s="41">
        <v>113</v>
      </c>
      <c r="B114" s="1" t="s">
        <v>843</v>
      </c>
      <c r="C114" s="1" t="s">
        <v>116</v>
      </c>
      <c r="D114" s="42" t="s">
        <v>1078</v>
      </c>
      <c r="E114" s="41">
        <v>40</v>
      </c>
      <c r="F114" s="1" t="s">
        <v>1085</v>
      </c>
      <c r="G114" s="42" t="s">
        <v>1098</v>
      </c>
      <c r="H114" s="43" t="s">
        <v>1247</v>
      </c>
      <c r="I114" s="36" t="s">
        <v>1116</v>
      </c>
      <c r="J114" s="36" t="s">
        <v>1111</v>
      </c>
      <c r="K114" s="36" t="s">
        <v>1120</v>
      </c>
      <c r="L114" s="37" t="s">
        <v>1135</v>
      </c>
      <c r="M114" s="35" t="s">
        <v>1228</v>
      </c>
    </row>
    <row r="115" spans="1:13" x14ac:dyDescent="0.6">
      <c r="A115" s="41">
        <v>114</v>
      </c>
      <c r="B115" s="1" t="s">
        <v>844</v>
      </c>
      <c r="C115" s="1" t="s">
        <v>119</v>
      </c>
      <c r="D115" s="42" t="s">
        <v>1078</v>
      </c>
      <c r="E115" s="41">
        <v>47</v>
      </c>
      <c r="F115" s="1" t="s">
        <v>1086</v>
      </c>
      <c r="G115" s="42" t="s">
        <v>1094</v>
      </c>
      <c r="H115" s="43" t="s">
        <v>1247</v>
      </c>
      <c r="I115" s="36" t="s">
        <v>1116</v>
      </c>
      <c r="J115" s="36" t="s">
        <v>1111</v>
      </c>
      <c r="K115" s="36" t="s">
        <v>1120</v>
      </c>
      <c r="L115" s="37" t="s">
        <v>1135</v>
      </c>
      <c r="M115" s="35" t="s">
        <v>1228</v>
      </c>
    </row>
    <row r="116" spans="1:13" x14ac:dyDescent="0.6">
      <c r="A116" s="41">
        <v>115</v>
      </c>
      <c r="B116" s="1" t="s">
        <v>35</v>
      </c>
      <c r="C116" s="1" t="s">
        <v>120</v>
      </c>
      <c r="D116" s="42" t="s">
        <v>1078</v>
      </c>
      <c r="E116" s="41">
        <v>37</v>
      </c>
      <c r="F116" s="1" t="s">
        <v>1084</v>
      </c>
      <c r="G116" s="42" t="s">
        <v>1092</v>
      </c>
      <c r="H116" s="43" t="s">
        <v>1246</v>
      </c>
      <c r="I116" s="36" t="s">
        <v>1118</v>
      </c>
      <c r="J116" s="36" t="s">
        <v>1336</v>
      </c>
      <c r="K116" s="36" t="s">
        <v>1281</v>
      </c>
      <c r="L116" s="37" t="s">
        <v>1160</v>
      </c>
      <c r="M116" s="36" t="s">
        <v>1281</v>
      </c>
    </row>
    <row r="117" spans="1:13" x14ac:dyDescent="0.6">
      <c r="A117" s="41">
        <v>116</v>
      </c>
      <c r="B117" s="1" t="s">
        <v>845</v>
      </c>
      <c r="C117" s="1" t="s">
        <v>121</v>
      </c>
      <c r="D117" s="42" t="s">
        <v>1078</v>
      </c>
      <c r="E117" s="41">
        <v>17</v>
      </c>
      <c r="F117" s="1" t="s">
        <v>1080</v>
      </c>
      <c r="G117" s="42" t="s">
        <v>1092</v>
      </c>
      <c r="H117" s="43" t="s">
        <v>1247</v>
      </c>
      <c r="I117" s="36" t="s">
        <v>1118</v>
      </c>
      <c r="J117" s="36" t="s">
        <v>1115</v>
      </c>
      <c r="K117" s="36" t="s">
        <v>1281</v>
      </c>
      <c r="L117" s="36"/>
      <c r="M117" s="36" t="s">
        <v>1281</v>
      </c>
    </row>
    <row r="118" spans="1:13" x14ac:dyDescent="0.6">
      <c r="A118" s="41">
        <v>117</v>
      </c>
      <c r="B118" s="1" t="s">
        <v>838</v>
      </c>
      <c r="C118" s="1" t="s">
        <v>38</v>
      </c>
      <c r="D118" s="42" t="s">
        <v>1078</v>
      </c>
      <c r="E118" s="41">
        <v>26</v>
      </c>
      <c r="F118" s="1" t="s">
        <v>1082</v>
      </c>
      <c r="G118" s="42" t="s">
        <v>1098</v>
      </c>
      <c r="H118" s="43" t="s">
        <v>1247</v>
      </c>
      <c r="I118" s="36" t="s">
        <v>1116</v>
      </c>
      <c r="J118" s="36" t="s">
        <v>1111</v>
      </c>
      <c r="K118" s="36" t="s">
        <v>1120</v>
      </c>
      <c r="L118" s="37" t="s">
        <v>1161</v>
      </c>
      <c r="M118" s="35" t="s">
        <v>1232</v>
      </c>
    </row>
    <row r="119" spans="1:13" x14ac:dyDescent="0.6">
      <c r="A119" s="41">
        <v>118</v>
      </c>
      <c r="B119" s="1" t="s">
        <v>409</v>
      </c>
      <c r="C119" s="1" t="s">
        <v>122</v>
      </c>
      <c r="D119" s="42" t="s">
        <v>1077</v>
      </c>
      <c r="E119" s="41">
        <v>20</v>
      </c>
      <c r="F119" s="1" t="s">
        <v>1081</v>
      </c>
      <c r="G119" s="42" t="s">
        <v>1092</v>
      </c>
      <c r="H119" s="43" t="s">
        <v>1247</v>
      </c>
      <c r="I119" s="36" t="s">
        <v>1116</v>
      </c>
      <c r="J119" s="36" t="s">
        <v>1111</v>
      </c>
      <c r="K119" s="36" t="s">
        <v>1120</v>
      </c>
      <c r="L119" s="37" t="s">
        <v>1140</v>
      </c>
      <c r="M119" s="35" t="s">
        <v>1226</v>
      </c>
    </row>
    <row r="120" spans="1:13" x14ac:dyDescent="0.6">
      <c r="A120" s="41">
        <v>119</v>
      </c>
      <c r="B120" s="1" t="s">
        <v>35</v>
      </c>
      <c r="C120" s="1" t="s">
        <v>118</v>
      </c>
      <c r="D120" s="42" t="s">
        <v>1078</v>
      </c>
      <c r="E120" s="41">
        <v>19</v>
      </c>
      <c r="F120" s="1" t="s">
        <v>1080</v>
      </c>
      <c r="G120" s="42" t="s">
        <v>1092</v>
      </c>
      <c r="H120" s="43" t="s">
        <v>1247</v>
      </c>
      <c r="I120" s="36" t="s">
        <v>1116</v>
      </c>
      <c r="J120" s="36" t="s">
        <v>1111</v>
      </c>
      <c r="K120" s="36" t="s">
        <v>1120</v>
      </c>
      <c r="L120" s="37" t="s">
        <v>1152</v>
      </c>
      <c r="M120" s="35" t="s">
        <v>1229</v>
      </c>
    </row>
    <row r="121" spans="1:13" x14ac:dyDescent="0.6">
      <c r="A121" s="41">
        <v>120</v>
      </c>
      <c r="B121" s="1" t="s">
        <v>846</v>
      </c>
      <c r="C121" s="1" t="s">
        <v>123</v>
      </c>
      <c r="D121" s="42" t="s">
        <v>1077</v>
      </c>
      <c r="E121" s="41">
        <v>38</v>
      </c>
      <c r="F121" s="1" t="s">
        <v>1084</v>
      </c>
      <c r="G121" s="42" t="s">
        <v>1094</v>
      </c>
      <c r="H121" s="43" t="s">
        <v>1246</v>
      </c>
      <c r="I121" s="36" t="s">
        <v>1116</v>
      </c>
      <c r="J121" s="36" t="s">
        <v>1111</v>
      </c>
      <c r="K121" s="36" t="s">
        <v>1127</v>
      </c>
      <c r="L121" s="37"/>
      <c r="M121" s="36" t="s">
        <v>1281</v>
      </c>
    </row>
    <row r="122" spans="1:13" x14ac:dyDescent="0.6">
      <c r="A122" s="41">
        <v>121</v>
      </c>
      <c r="B122" s="1" t="s">
        <v>790</v>
      </c>
      <c r="C122" s="1" t="s">
        <v>124</v>
      </c>
      <c r="D122" s="42" t="s">
        <v>1077</v>
      </c>
      <c r="E122" s="41">
        <v>39</v>
      </c>
      <c r="F122" s="1" t="s">
        <v>1084</v>
      </c>
      <c r="G122" s="42" t="s">
        <v>1092</v>
      </c>
      <c r="H122" s="43" t="s">
        <v>1247</v>
      </c>
      <c r="I122" s="36" t="s">
        <v>1118</v>
      </c>
      <c r="J122" s="36" t="s">
        <v>1115</v>
      </c>
      <c r="K122" s="36" t="s">
        <v>1281</v>
      </c>
      <c r="L122" s="36"/>
      <c r="M122" s="36" t="s">
        <v>1281</v>
      </c>
    </row>
    <row r="123" spans="1:13" x14ac:dyDescent="0.6">
      <c r="A123" s="41">
        <v>122</v>
      </c>
      <c r="B123" s="1" t="s">
        <v>847</v>
      </c>
      <c r="C123" s="1" t="s">
        <v>125</v>
      </c>
      <c r="D123" s="42" t="s">
        <v>1077</v>
      </c>
      <c r="E123" s="41">
        <v>27</v>
      </c>
      <c r="F123" s="1" t="s">
        <v>1082</v>
      </c>
      <c r="G123" s="42" t="s">
        <v>1092</v>
      </c>
      <c r="H123" s="43" t="s">
        <v>1247</v>
      </c>
      <c r="I123" s="36" t="s">
        <v>1118</v>
      </c>
      <c r="J123" s="36" t="s">
        <v>1115</v>
      </c>
      <c r="K123" s="36" t="s">
        <v>1281</v>
      </c>
      <c r="L123" s="36"/>
      <c r="M123" s="36" t="s">
        <v>1281</v>
      </c>
    </row>
    <row r="124" spans="1:13" x14ac:dyDescent="0.6">
      <c r="A124" s="41">
        <v>123</v>
      </c>
      <c r="B124" s="1" t="s">
        <v>35</v>
      </c>
      <c r="C124" s="1" t="s">
        <v>126</v>
      </c>
      <c r="D124" s="42" t="s">
        <v>1078</v>
      </c>
      <c r="E124" s="41">
        <v>22</v>
      </c>
      <c r="F124" s="1" t="s">
        <v>1081</v>
      </c>
      <c r="G124" s="42" t="s">
        <v>1094</v>
      </c>
      <c r="H124" s="43" t="s">
        <v>1246</v>
      </c>
      <c r="I124" s="36" t="s">
        <v>1116</v>
      </c>
      <c r="J124" s="36" t="s">
        <v>1111</v>
      </c>
      <c r="K124" s="36" t="s">
        <v>1122</v>
      </c>
      <c r="L124" s="37" t="s">
        <v>1141</v>
      </c>
      <c r="M124" s="36" t="s">
        <v>1281</v>
      </c>
    </row>
    <row r="125" spans="1:13" x14ac:dyDescent="0.6">
      <c r="A125" s="41">
        <v>124</v>
      </c>
      <c r="B125" s="1" t="s">
        <v>35</v>
      </c>
      <c r="C125" s="1" t="s">
        <v>127</v>
      </c>
      <c r="D125" s="42" t="s">
        <v>1078</v>
      </c>
      <c r="E125" s="41">
        <v>28</v>
      </c>
      <c r="F125" s="1" t="s">
        <v>1082</v>
      </c>
      <c r="G125" s="42" t="s">
        <v>1094</v>
      </c>
      <c r="H125" s="43" t="s">
        <v>1247</v>
      </c>
      <c r="I125" s="36" t="s">
        <v>1116</v>
      </c>
      <c r="J125" s="36" t="s">
        <v>1111</v>
      </c>
      <c r="K125" s="36" t="s">
        <v>1120</v>
      </c>
      <c r="L125" s="37" t="s">
        <v>1153</v>
      </c>
      <c r="M125" s="35" t="s">
        <v>1227</v>
      </c>
    </row>
    <row r="126" spans="1:13" x14ac:dyDescent="0.6">
      <c r="A126" s="41">
        <v>125</v>
      </c>
      <c r="B126" s="1" t="s">
        <v>848</v>
      </c>
      <c r="C126" s="1" t="s">
        <v>127</v>
      </c>
      <c r="D126" s="42" t="s">
        <v>1077</v>
      </c>
      <c r="E126" s="41">
        <v>17</v>
      </c>
      <c r="F126" s="1" t="s">
        <v>1080</v>
      </c>
      <c r="G126" s="42" t="s">
        <v>1094</v>
      </c>
      <c r="H126" s="43" t="s">
        <v>1247</v>
      </c>
      <c r="I126" s="36" t="s">
        <v>1116</v>
      </c>
      <c r="J126" s="36" t="s">
        <v>1111</v>
      </c>
      <c r="K126" s="36" t="s">
        <v>1120</v>
      </c>
      <c r="L126" s="37" t="s">
        <v>1153</v>
      </c>
      <c r="M126" s="35" t="s">
        <v>1227</v>
      </c>
    </row>
    <row r="127" spans="1:13" x14ac:dyDescent="0.6">
      <c r="A127" s="41">
        <v>126</v>
      </c>
      <c r="B127" s="1" t="s">
        <v>796</v>
      </c>
      <c r="C127" s="1" t="s">
        <v>128</v>
      </c>
      <c r="D127" s="42" t="s">
        <v>1077</v>
      </c>
      <c r="E127" s="41">
        <v>29</v>
      </c>
      <c r="F127" s="1" t="s">
        <v>1082</v>
      </c>
      <c r="G127" s="42" t="s">
        <v>1092</v>
      </c>
      <c r="H127" s="43" t="s">
        <v>1247</v>
      </c>
      <c r="I127" s="36" t="s">
        <v>1116</v>
      </c>
      <c r="J127" s="36" t="s">
        <v>1111</v>
      </c>
      <c r="K127" s="36" t="s">
        <v>1120</v>
      </c>
      <c r="L127" s="37" t="s">
        <v>1134</v>
      </c>
      <c r="M127" s="35" t="s">
        <v>1227</v>
      </c>
    </row>
    <row r="128" spans="1:13" x14ac:dyDescent="0.6">
      <c r="A128" s="41">
        <v>127</v>
      </c>
      <c r="B128" s="1" t="s">
        <v>849</v>
      </c>
      <c r="C128" s="1" t="s">
        <v>129</v>
      </c>
      <c r="D128" s="42" t="s">
        <v>1077</v>
      </c>
      <c r="E128" s="41">
        <v>24</v>
      </c>
      <c r="F128" s="1" t="s">
        <v>1081</v>
      </c>
      <c r="G128" s="42" t="s">
        <v>1092</v>
      </c>
      <c r="H128" s="43" t="s">
        <v>1247</v>
      </c>
      <c r="I128" s="36" t="s">
        <v>1118</v>
      </c>
      <c r="J128" s="36" t="s">
        <v>1336</v>
      </c>
      <c r="K128" s="36" t="s">
        <v>1281</v>
      </c>
      <c r="L128" s="37"/>
      <c r="M128" s="36" t="s">
        <v>1281</v>
      </c>
    </row>
    <row r="129" spans="1:13" x14ac:dyDescent="0.6">
      <c r="A129" s="41">
        <v>128</v>
      </c>
      <c r="B129" s="1" t="s">
        <v>850</v>
      </c>
      <c r="C129" s="1" t="s">
        <v>130</v>
      </c>
      <c r="D129" s="42" t="s">
        <v>1077</v>
      </c>
      <c r="E129" s="41">
        <v>26</v>
      </c>
      <c r="F129" s="1" t="s">
        <v>1082</v>
      </c>
      <c r="G129" s="42" t="s">
        <v>1092</v>
      </c>
      <c r="H129" s="43" t="s">
        <v>1247</v>
      </c>
      <c r="I129" s="36" t="s">
        <v>1118</v>
      </c>
      <c r="J129" s="36" t="s">
        <v>1115</v>
      </c>
      <c r="K129" s="36" t="s">
        <v>1281</v>
      </c>
      <c r="L129" s="36"/>
      <c r="M129" s="36" t="s">
        <v>1281</v>
      </c>
    </row>
    <row r="130" spans="1:13" x14ac:dyDescent="0.6">
      <c r="A130" s="41">
        <v>129</v>
      </c>
      <c r="B130" s="1" t="s">
        <v>851</v>
      </c>
      <c r="C130" s="1" t="s">
        <v>131</v>
      </c>
      <c r="D130" s="42" t="s">
        <v>1077</v>
      </c>
      <c r="E130" s="41">
        <v>24</v>
      </c>
      <c r="F130" s="1" t="s">
        <v>1081</v>
      </c>
      <c r="G130" s="42" t="s">
        <v>1092</v>
      </c>
      <c r="H130" s="43" t="s">
        <v>1247</v>
      </c>
      <c r="I130" s="36" t="s">
        <v>1118</v>
      </c>
      <c r="J130" s="36" t="s">
        <v>1109</v>
      </c>
      <c r="K130" s="36" t="s">
        <v>1281</v>
      </c>
      <c r="L130" s="36"/>
      <c r="M130" s="36" t="s">
        <v>1281</v>
      </c>
    </row>
    <row r="131" spans="1:13" x14ac:dyDescent="0.6">
      <c r="A131" s="41">
        <v>130</v>
      </c>
      <c r="B131" s="1" t="s">
        <v>852</v>
      </c>
      <c r="C131" s="1" t="s">
        <v>40</v>
      </c>
      <c r="D131" s="42" t="s">
        <v>1078</v>
      </c>
      <c r="E131" s="41">
        <v>24</v>
      </c>
      <c r="F131" s="1" t="s">
        <v>1081</v>
      </c>
      <c r="G131" s="42" t="s">
        <v>1094</v>
      </c>
      <c r="H131" s="43" t="s">
        <v>1247</v>
      </c>
      <c r="I131" s="36" t="s">
        <v>1116</v>
      </c>
      <c r="J131" s="36" t="s">
        <v>1111</v>
      </c>
      <c r="K131" s="36" t="s">
        <v>1120</v>
      </c>
      <c r="L131" s="37" t="s">
        <v>1136</v>
      </c>
      <c r="M131" s="35" t="s">
        <v>1228</v>
      </c>
    </row>
    <row r="132" spans="1:13" x14ac:dyDescent="0.6">
      <c r="A132" s="41">
        <v>131</v>
      </c>
      <c r="B132" s="1" t="s">
        <v>826</v>
      </c>
      <c r="C132" s="1" t="s">
        <v>132</v>
      </c>
      <c r="D132" s="42" t="s">
        <v>1078</v>
      </c>
      <c r="E132" s="41">
        <v>38</v>
      </c>
      <c r="F132" s="1" t="s">
        <v>1084</v>
      </c>
      <c r="G132" s="42" t="s">
        <v>1092</v>
      </c>
      <c r="H132" s="43" t="s">
        <v>1247</v>
      </c>
      <c r="I132" s="36" t="s">
        <v>1116</v>
      </c>
      <c r="J132" s="36" t="s">
        <v>1111</v>
      </c>
      <c r="K132" s="36" t="s">
        <v>1120</v>
      </c>
      <c r="L132" s="37" t="s">
        <v>1162</v>
      </c>
      <c r="M132" s="35" t="s">
        <v>1233</v>
      </c>
    </row>
    <row r="133" spans="1:13" x14ac:dyDescent="0.6">
      <c r="A133" s="41">
        <v>132</v>
      </c>
      <c r="B133" s="1" t="s">
        <v>358</v>
      </c>
      <c r="C133" s="1" t="s">
        <v>133</v>
      </c>
      <c r="D133" s="42" t="s">
        <v>1077</v>
      </c>
      <c r="E133" s="41">
        <v>23</v>
      </c>
      <c r="F133" s="1" t="s">
        <v>1081</v>
      </c>
      <c r="G133" s="42" t="s">
        <v>1092</v>
      </c>
      <c r="H133" s="43" t="s">
        <v>1247</v>
      </c>
      <c r="I133" s="36" t="s">
        <v>1118</v>
      </c>
      <c r="J133" s="36" t="s">
        <v>1336</v>
      </c>
      <c r="K133" s="36" t="s">
        <v>1281</v>
      </c>
      <c r="L133" s="37"/>
      <c r="M133" s="36" t="s">
        <v>1281</v>
      </c>
    </row>
    <row r="134" spans="1:13" x14ac:dyDescent="0.6">
      <c r="A134" s="41">
        <v>133</v>
      </c>
      <c r="B134" s="1" t="s">
        <v>35</v>
      </c>
      <c r="C134" s="1" t="s">
        <v>134</v>
      </c>
      <c r="D134" s="42" t="s">
        <v>1078</v>
      </c>
      <c r="E134" s="41">
        <v>25</v>
      </c>
      <c r="F134" s="1" t="s">
        <v>1082</v>
      </c>
      <c r="G134" s="42" t="s">
        <v>1098</v>
      </c>
      <c r="H134" s="43" t="s">
        <v>1246</v>
      </c>
      <c r="I134" s="36" t="s">
        <v>1116</v>
      </c>
      <c r="J134" s="36" t="s">
        <v>1111</v>
      </c>
      <c r="K134" s="36" t="s">
        <v>1120</v>
      </c>
      <c r="L134" s="37" t="s">
        <v>1153</v>
      </c>
      <c r="M134" s="35" t="s">
        <v>1227</v>
      </c>
    </row>
    <row r="135" spans="1:13" x14ac:dyDescent="0.6">
      <c r="A135" s="41">
        <v>134</v>
      </c>
      <c r="B135" s="1" t="s">
        <v>853</v>
      </c>
      <c r="C135" s="1" t="s">
        <v>135</v>
      </c>
      <c r="D135" s="42" t="s">
        <v>1077</v>
      </c>
      <c r="E135" s="41">
        <v>21</v>
      </c>
      <c r="F135" s="1" t="s">
        <v>1081</v>
      </c>
      <c r="G135" s="42" t="s">
        <v>1098</v>
      </c>
      <c r="H135" s="43" t="s">
        <v>1246</v>
      </c>
      <c r="I135" s="36" t="s">
        <v>1116</v>
      </c>
      <c r="J135" s="36" t="s">
        <v>1111</v>
      </c>
      <c r="K135" s="36" t="s">
        <v>1124</v>
      </c>
      <c r="L135" s="37"/>
      <c r="M135" s="36" t="s">
        <v>1281</v>
      </c>
    </row>
    <row r="136" spans="1:13" x14ac:dyDescent="0.6">
      <c r="A136" s="41">
        <v>135</v>
      </c>
      <c r="B136" s="1" t="s">
        <v>734</v>
      </c>
      <c r="C136" s="1" t="s">
        <v>136</v>
      </c>
      <c r="D136" s="42" t="s">
        <v>1077</v>
      </c>
      <c r="E136" s="41">
        <v>23</v>
      </c>
      <c r="F136" s="1" t="s">
        <v>1081</v>
      </c>
      <c r="G136" s="42" t="s">
        <v>1092</v>
      </c>
      <c r="H136" s="43" t="s">
        <v>1246</v>
      </c>
      <c r="I136" s="36" t="s">
        <v>1118</v>
      </c>
      <c r="J136" s="36" t="s">
        <v>1115</v>
      </c>
      <c r="K136" s="36" t="s">
        <v>1281</v>
      </c>
      <c r="L136" s="36"/>
      <c r="M136" s="36" t="s">
        <v>1281</v>
      </c>
    </row>
    <row r="137" spans="1:13" x14ac:dyDescent="0.6">
      <c r="A137" s="41">
        <v>136</v>
      </c>
      <c r="B137" s="1" t="s">
        <v>854</v>
      </c>
      <c r="C137" s="1" t="s">
        <v>137</v>
      </c>
      <c r="D137" s="42" t="s">
        <v>1077</v>
      </c>
      <c r="E137" s="41">
        <v>17</v>
      </c>
      <c r="F137" s="1" t="s">
        <v>1080</v>
      </c>
      <c r="G137" s="42" t="s">
        <v>1092</v>
      </c>
      <c r="H137" s="43" t="s">
        <v>1247</v>
      </c>
      <c r="I137" s="36" t="s">
        <v>1118</v>
      </c>
      <c r="J137" s="36" t="s">
        <v>1109</v>
      </c>
      <c r="K137" s="36" t="s">
        <v>1281</v>
      </c>
      <c r="L137" s="36"/>
      <c r="M137" s="36" t="s">
        <v>1281</v>
      </c>
    </row>
    <row r="138" spans="1:13" x14ac:dyDescent="0.6">
      <c r="A138" s="41">
        <v>137</v>
      </c>
      <c r="B138" s="1" t="s">
        <v>815</v>
      </c>
      <c r="C138" s="1" t="s">
        <v>138</v>
      </c>
      <c r="D138" s="42" t="s">
        <v>1077</v>
      </c>
      <c r="E138" s="41">
        <v>60</v>
      </c>
      <c r="F138" s="1" t="s">
        <v>1089</v>
      </c>
      <c r="G138" s="42" t="s">
        <v>1094</v>
      </c>
      <c r="H138" s="43" t="s">
        <v>1247</v>
      </c>
      <c r="I138" s="36" t="s">
        <v>1117</v>
      </c>
      <c r="K138" s="36" t="s">
        <v>1281</v>
      </c>
      <c r="L138" s="36"/>
      <c r="M138" s="36" t="s">
        <v>1281</v>
      </c>
    </row>
    <row r="139" spans="1:13" x14ac:dyDescent="0.6">
      <c r="A139" s="41">
        <v>138</v>
      </c>
      <c r="B139" s="1" t="s">
        <v>432</v>
      </c>
      <c r="C139" s="1" t="s">
        <v>139</v>
      </c>
      <c r="D139" s="42" t="s">
        <v>1077</v>
      </c>
      <c r="E139" s="41">
        <v>66</v>
      </c>
      <c r="F139" s="1" t="s">
        <v>1090</v>
      </c>
      <c r="G139" s="42" t="s">
        <v>1092</v>
      </c>
      <c r="H139" s="43" t="s">
        <v>1248</v>
      </c>
      <c r="I139" s="36" t="s">
        <v>1118</v>
      </c>
      <c r="J139" s="36" t="s">
        <v>1336</v>
      </c>
      <c r="K139" s="36" t="s">
        <v>1281</v>
      </c>
      <c r="L139" s="37"/>
      <c r="M139" s="36" t="s">
        <v>1281</v>
      </c>
    </row>
    <row r="140" spans="1:13" x14ac:dyDescent="0.6">
      <c r="A140" s="41">
        <v>139</v>
      </c>
      <c r="B140" s="1" t="s">
        <v>855</v>
      </c>
      <c r="C140" s="1" t="s">
        <v>140</v>
      </c>
      <c r="D140" s="42" t="s">
        <v>1077</v>
      </c>
      <c r="E140" s="41">
        <v>40</v>
      </c>
      <c r="F140" s="1" t="s">
        <v>1085</v>
      </c>
      <c r="G140" s="42" t="s">
        <v>1092</v>
      </c>
      <c r="H140" s="43" t="s">
        <v>1247</v>
      </c>
      <c r="J140" s="36" t="s">
        <v>1335</v>
      </c>
      <c r="K140" s="36" t="s">
        <v>1281</v>
      </c>
      <c r="L140" s="37"/>
      <c r="M140" s="36" t="s">
        <v>1281</v>
      </c>
    </row>
    <row r="141" spans="1:13" x14ac:dyDescent="0.6">
      <c r="A141" s="41">
        <v>140</v>
      </c>
      <c r="B141" s="1" t="s">
        <v>790</v>
      </c>
      <c r="C141" s="1" t="s">
        <v>141</v>
      </c>
      <c r="D141" s="42" t="s">
        <v>1077</v>
      </c>
      <c r="E141" s="41">
        <v>51</v>
      </c>
      <c r="F141" s="1" t="s">
        <v>1087</v>
      </c>
      <c r="G141" s="42" t="s">
        <v>1092</v>
      </c>
      <c r="H141" s="43" t="s">
        <v>1248</v>
      </c>
      <c r="I141" s="36" t="s">
        <v>1118</v>
      </c>
      <c r="J141" s="36" t="s">
        <v>1336</v>
      </c>
      <c r="K141" s="36" t="s">
        <v>1281</v>
      </c>
      <c r="L141" s="37"/>
      <c r="M141" s="36" t="s">
        <v>1281</v>
      </c>
    </row>
    <row r="142" spans="1:13" x14ac:dyDescent="0.6">
      <c r="A142" s="41">
        <v>141</v>
      </c>
      <c r="B142" s="1" t="s">
        <v>856</v>
      </c>
      <c r="C142" s="1" t="s">
        <v>142</v>
      </c>
      <c r="D142" s="42" t="s">
        <v>1078</v>
      </c>
      <c r="E142" s="41">
        <v>48</v>
      </c>
      <c r="F142" s="1" t="s">
        <v>1086</v>
      </c>
      <c r="G142" s="42" t="s">
        <v>1094</v>
      </c>
      <c r="H142" s="43" t="s">
        <v>1247</v>
      </c>
      <c r="I142" s="36" t="s">
        <v>1116</v>
      </c>
      <c r="J142" s="36" t="s">
        <v>1111</v>
      </c>
      <c r="K142" s="36" t="s">
        <v>1120</v>
      </c>
      <c r="L142" s="37" t="s">
        <v>1135</v>
      </c>
      <c r="M142" s="35" t="s">
        <v>1228</v>
      </c>
    </row>
    <row r="143" spans="1:13" x14ac:dyDescent="0.6">
      <c r="A143" s="41">
        <v>142</v>
      </c>
      <c r="B143" s="1" t="s">
        <v>857</v>
      </c>
      <c r="C143" s="1" t="s">
        <v>143</v>
      </c>
      <c r="D143" s="42" t="s">
        <v>1078</v>
      </c>
      <c r="E143" s="41">
        <v>50</v>
      </c>
      <c r="F143" s="1" t="s">
        <v>1087</v>
      </c>
      <c r="G143" s="42" t="s">
        <v>1094</v>
      </c>
      <c r="H143" s="43" t="s">
        <v>1246</v>
      </c>
      <c r="I143" s="36" t="s">
        <v>1116</v>
      </c>
      <c r="J143" s="36" t="s">
        <v>1111</v>
      </c>
      <c r="K143" s="36" t="s">
        <v>1127</v>
      </c>
      <c r="L143" s="37"/>
      <c r="M143" s="36" t="s">
        <v>1281</v>
      </c>
    </row>
    <row r="144" spans="1:13" x14ac:dyDescent="0.6">
      <c r="A144" s="41">
        <v>143</v>
      </c>
      <c r="B144" s="1" t="s">
        <v>497</v>
      </c>
      <c r="C144" s="1" t="s">
        <v>144</v>
      </c>
      <c r="D144" s="42" t="s">
        <v>1078</v>
      </c>
      <c r="E144" s="41">
        <v>35</v>
      </c>
      <c r="F144" s="1" t="s">
        <v>1084</v>
      </c>
      <c r="G144" s="42" t="s">
        <v>1092</v>
      </c>
      <c r="H144" s="43" t="s">
        <v>1246</v>
      </c>
      <c r="I144" s="36" t="s">
        <v>1118</v>
      </c>
      <c r="J144" s="36" t="s">
        <v>1115</v>
      </c>
      <c r="K144" s="36" t="s">
        <v>1281</v>
      </c>
      <c r="L144" s="36"/>
      <c r="M144" s="36" t="s">
        <v>1281</v>
      </c>
    </row>
    <row r="145" spans="1:13" x14ac:dyDescent="0.6">
      <c r="A145" s="41">
        <v>144</v>
      </c>
      <c r="B145" s="1" t="s">
        <v>858</v>
      </c>
      <c r="C145" s="1" t="s">
        <v>145</v>
      </c>
      <c r="D145" s="42" t="s">
        <v>1078</v>
      </c>
      <c r="E145" s="41">
        <v>27</v>
      </c>
      <c r="F145" s="1" t="s">
        <v>1082</v>
      </c>
      <c r="G145" s="42" t="s">
        <v>1331</v>
      </c>
      <c r="H145" s="43" t="s">
        <v>1246</v>
      </c>
      <c r="I145" s="36" t="s">
        <v>1116</v>
      </c>
      <c r="J145" s="36" t="s">
        <v>1111</v>
      </c>
      <c r="K145" s="36" t="s">
        <v>1120</v>
      </c>
      <c r="L145" s="37" t="s">
        <v>1163</v>
      </c>
      <c r="M145" s="35" t="s">
        <v>1230</v>
      </c>
    </row>
    <row r="146" spans="1:13" x14ac:dyDescent="0.6">
      <c r="A146" s="41">
        <v>145</v>
      </c>
      <c r="B146" s="1" t="s">
        <v>859</v>
      </c>
      <c r="C146" s="1" t="s">
        <v>115</v>
      </c>
      <c r="D146" s="42" t="s">
        <v>1078</v>
      </c>
      <c r="E146" s="41">
        <v>22</v>
      </c>
      <c r="F146" s="1" t="s">
        <v>1081</v>
      </c>
      <c r="G146" s="42" t="s">
        <v>1092</v>
      </c>
      <c r="H146" s="43" t="s">
        <v>1247</v>
      </c>
      <c r="I146" s="36" t="s">
        <v>1116</v>
      </c>
      <c r="J146" s="36" t="s">
        <v>1111</v>
      </c>
      <c r="K146" s="36" t="s">
        <v>1120</v>
      </c>
      <c r="L146" s="37" t="s">
        <v>1164</v>
      </c>
      <c r="M146" s="35" t="s">
        <v>1228</v>
      </c>
    </row>
    <row r="147" spans="1:13" x14ac:dyDescent="0.6">
      <c r="A147" s="41">
        <v>146</v>
      </c>
      <c r="B147" s="1" t="s">
        <v>860</v>
      </c>
      <c r="C147" s="1" t="s">
        <v>146</v>
      </c>
      <c r="D147" s="42" t="s">
        <v>1077</v>
      </c>
      <c r="E147" s="41">
        <v>56</v>
      </c>
      <c r="F147" s="1" t="s">
        <v>1088</v>
      </c>
      <c r="G147" s="42" t="s">
        <v>1098</v>
      </c>
      <c r="H147" s="43" t="s">
        <v>1247</v>
      </c>
      <c r="I147" s="36" t="s">
        <v>1116</v>
      </c>
      <c r="J147" s="36" t="s">
        <v>1111</v>
      </c>
      <c r="K147" s="36" t="s">
        <v>1120</v>
      </c>
      <c r="L147" s="37" t="s">
        <v>1151</v>
      </c>
      <c r="M147" s="35" t="s">
        <v>1228</v>
      </c>
    </row>
    <row r="148" spans="1:13" x14ac:dyDescent="0.6">
      <c r="A148" s="41">
        <v>147</v>
      </c>
      <c r="B148" s="1" t="s">
        <v>358</v>
      </c>
      <c r="C148" s="1" t="s">
        <v>147</v>
      </c>
      <c r="D148" s="42" t="s">
        <v>1077</v>
      </c>
      <c r="E148" s="41">
        <v>38</v>
      </c>
      <c r="F148" s="1" t="s">
        <v>1084</v>
      </c>
      <c r="G148" s="42" t="s">
        <v>1095</v>
      </c>
      <c r="H148" s="43" t="s">
        <v>1247</v>
      </c>
      <c r="I148" s="36" t="s">
        <v>1118</v>
      </c>
      <c r="J148" s="36" t="s">
        <v>1115</v>
      </c>
      <c r="K148" s="36" t="s">
        <v>1281</v>
      </c>
      <c r="L148" s="36"/>
      <c r="M148" s="36" t="s">
        <v>1281</v>
      </c>
    </row>
    <row r="149" spans="1:13" x14ac:dyDescent="0.6">
      <c r="A149" s="41">
        <v>148</v>
      </c>
      <c r="B149" s="1" t="s">
        <v>861</v>
      </c>
      <c r="C149" s="1" t="s">
        <v>148</v>
      </c>
      <c r="D149" s="42" t="s">
        <v>1077</v>
      </c>
      <c r="E149" s="41">
        <v>42</v>
      </c>
      <c r="F149" s="1" t="s">
        <v>1085</v>
      </c>
      <c r="G149" s="42" t="s">
        <v>1094</v>
      </c>
      <c r="H149" s="43" t="s">
        <v>1247</v>
      </c>
      <c r="I149" s="36" t="s">
        <v>1116</v>
      </c>
      <c r="J149" s="36" t="s">
        <v>1111</v>
      </c>
      <c r="K149" s="36" t="s">
        <v>1108</v>
      </c>
      <c r="L149" s="37"/>
      <c r="M149" s="36" t="s">
        <v>1281</v>
      </c>
    </row>
    <row r="150" spans="1:13" x14ac:dyDescent="0.6">
      <c r="A150" s="41">
        <v>149</v>
      </c>
      <c r="B150" s="1" t="s">
        <v>862</v>
      </c>
      <c r="C150" s="1" t="s">
        <v>149</v>
      </c>
      <c r="D150" s="42" t="s">
        <v>1078</v>
      </c>
      <c r="E150" s="41">
        <v>24</v>
      </c>
      <c r="F150" s="1" t="s">
        <v>1081</v>
      </c>
      <c r="G150" s="42" t="s">
        <v>1094</v>
      </c>
      <c r="H150" s="43" t="s">
        <v>1247</v>
      </c>
      <c r="I150" s="36" t="s">
        <v>1116</v>
      </c>
      <c r="J150" s="36" t="s">
        <v>1111</v>
      </c>
      <c r="K150" s="36" t="s">
        <v>1120</v>
      </c>
      <c r="L150" s="37" t="s">
        <v>1152</v>
      </c>
      <c r="M150" s="35" t="s">
        <v>1229</v>
      </c>
    </row>
    <row r="151" spans="1:13" x14ac:dyDescent="0.6">
      <c r="A151" s="41">
        <v>150</v>
      </c>
      <c r="B151" s="1" t="s">
        <v>845</v>
      </c>
      <c r="C151" s="1" t="s">
        <v>89</v>
      </c>
      <c r="D151" s="42" t="s">
        <v>1078</v>
      </c>
      <c r="E151" s="41">
        <v>22</v>
      </c>
      <c r="F151" s="1" t="s">
        <v>1081</v>
      </c>
      <c r="G151" s="42" t="s">
        <v>1094</v>
      </c>
      <c r="H151" s="43" t="s">
        <v>1246</v>
      </c>
      <c r="I151" s="36" t="s">
        <v>1116</v>
      </c>
      <c r="J151" s="36" t="s">
        <v>1111</v>
      </c>
      <c r="K151" s="36" t="s">
        <v>1120</v>
      </c>
      <c r="L151" s="37" t="s">
        <v>1134</v>
      </c>
      <c r="M151" s="35" t="s">
        <v>1227</v>
      </c>
    </row>
    <row r="152" spans="1:13" x14ac:dyDescent="0.6">
      <c r="A152" s="41">
        <v>151</v>
      </c>
      <c r="B152" s="1" t="s">
        <v>863</v>
      </c>
      <c r="C152" s="1" t="s">
        <v>27</v>
      </c>
      <c r="D152" s="42" t="s">
        <v>1078</v>
      </c>
      <c r="E152" s="41">
        <v>38</v>
      </c>
      <c r="F152" s="1" t="s">
        <v>1084</v>
      </c>
      <c r="G152" s="42" t="s">
        <v>1098</v>
      </c>
      <c r="H152" s="43" t="s">
        <v>1247</v>
      </c>
      <c r="I152" s="36" t="s">
        <v>1116</v>
      </c>
      <c r="J152" s="36" t="s">
        <v>1111</v>
      </c>
      <c r="K152" s="36" t="s">
        <v>1120</v>
      </c>
      <c r="L152" s="37" t="s">
        <v>1165</v>
      </c>
      <c r="M152" s="35" t="s">
        <v>1227</v>
      </c>
    </row>
    <row r="153" spans="1:13" x14ac:dyDescent="0.6">
      <c r="A153" s="41">
        <v>152</v>
      </c>
      <c r="B153" s="1" t="s">
        <v>864</v>
      </c>
      <c r="C153" s="1" t="s">
        <v>150</v>
      </c>
      <c r="D153" s="42" t="s">
        <v>1078</v>
      </c>
      <c r="E153" s="41">
        <v>56</v>
      </c>
      <c r="F153" s="1" t="s">
        <v>1088</v>
      </c>
      <c r="G153" s="42" t="s">
        <v>1094</v>
      </c>
      <c r="H153" s="43" t="s">
        <v>1247</v>
      </c>
      <c r="I153" s="36" t="s">
        <v>1116</v>
      </c>
      <c r="J153" s="36" t="s">
        <v>1111</v>
      </c>
      <c r="K153" s="36" t="s">
        <v>1120</v>
      </c>
      <c r="L153" s="37" t="s">
        <v>1146</v>
      </c>
      <c r="M153" s="35" t="s">
        <v>1230</v>
      </c>
    </row>
    <row r="154" spans="1:13" x14ac:dyDescent="0.6">
      <c r="A154" s="41">
        <v>153</v>
      </c>
      <c r="B154" s="1" t="s">
        <v>359</v>
      </c>
      <c r="C154" s="1" t="s">
        <v>151</v>
      </c>
      <c r="D154" s="42" t="s">
        <v>1078</v>
      </c>
      <c r="E154" s="41">
        <v>22</v>
      </c>
      <c r="F154" s="1" t="s">
        <v>1081</v>
      </c>
      <c r="G154" s="42" t="s">
        <v>1098</v>
      </c>
      <c r="H154" s="43" t="s">
        <v>1247</v>
      </c>
      <c r="I154" s="36" t="s">
        <v>1116</v>
      </c>
      <c r="J154" s="36" t="s">
        <v>1111</v>
      </c>
      <c r="K154" s="36" t="s">
        <v>1120</v>
      </c>
      <c r="L154" s="37" t="s">
        <v>1136</v>
      </c>
      <c r="M154" s="35" t="s">
        <v>1228</v>
      </c>
    </row>
    <row r="155" spans="1:13" x14ac:dyDescent="0.6">
      <c r="A155" s="41">
        <v>154</v>
      </c>
      <c r="B155" s="1" t="s">
        <v>497</v>
      </c>
      <c r="C155" s="1" t="s">
        <v>152</v>
      </c>
      <c r="D155" s="42" t="s">
        <v>1078</v>
      </c>
      <c r="E155" s="41">
        <v>28</v>
      </c>
      <c r="F155" s="1" t="s">
        <v>1082</v>
      </c>
      <c r="G155" s="42" t="s">
        <v>1094</v>
      </c>
      <c r="H155" s="43" t="s">
        <v>1247</v>
      </c>
      <c r="I155" s="36" t="s">
        <v>1116</v>
      </c>
      <c r="J155" s="36" t="s">
        <v>1111</v>
      </c>
      <c r="K155" s="36" t="s">
        <v>1120</v>
      </c>
      <c r="L155" s="37" t="s">
        <v>1166</v>
      </c>
      <c r="M155" s="35" t="s">
        <v>1234</v>
      </c>
    </row>
    <row r="156" spans="1:13" x14ac:dyDescent="0.6">
      <c r="A156" s="41">
        <v>155</v>
      </c>
      <c r="B156" s="1" t="s">
        <v>807</v>
      </c>
      <c r="C156" s="1" t="s">
        <v>153</v>
      </c>
      <c r="D156" s="42" t="s">
        <v>1077</v>
      </c>
      <c r="E156" s="41">
        <v>12</v>
      </c>
      <c r="F156" s="1" t="s">
        <v>1079</v>
      </c>
      <c r="G156" s="42" t="s">
        <v>1331</v>
      </c>
      <c r="H156" s="43" t="s">
        <v>1246</v>
      </c>
      <c r="I156" s="36" t="s">
        <v>1116</v>
      </c>
      <c r="J156" s="36" t="s">
        <v>1111</v>
      </c>
      <c r="K156" s="36" t="s">
        <v>1120</v>
      </c>
      <c r="L156" s="37" t="s">
        <v>1135</v>
      </c>
      <c r="M156" s="35" t="s">
        <v>1228</v>
      </c>
    </row>
    <row r="157" spans="1:13" x14ac:dyDescent="0.6">
      <c r="A157" s="41">
        <v>156</v>
      </c>
      <c r="B157" s="1" t="s">
        <v>810</v>
      </c>
      <c r="C157" s="1" t="s">
        <v>154</v>
      </c>
      <c r="D157" s="42" t="s">
        <v>1078</v>
      </c>
      <c r="E157" s="41">
        <v>24</v>
      </c>
      <c r="F157" s="1" t="s">
        <v>1081</v>
      </c>
      <c r="G157" s="42" t="s">
        <v>1331</v>
      </c>
      <c r="H157" s="43" t="s">
        <v>1247</v>
      </c>
      <c r="I157" s="36" t="s">
        <v>1116</v>
      </c>
      <c r="J157" s="36" t="s">
        <v>1111</v>
      </c>
      <c r="K157" s="36" t="s">
        <v>1127</v>
      </c>
      <c r="L157" s="37" t="s">
        <v>1167</v>
      </c>
      <c r="M157" s="36" t="s">
        <v>1281</v>
      </c>
    </row>
    <row r="158" spans="1:13" x14ac:dyDescent="0.6">
      <c r="A158" s="41">
        <v>157</v>
      </c>
      <c r="B158" s="1" t="s">
        <v>35</v>
      </c>
      <c r="C158" s="1" t="s">
        <v>155</v>
      </c>
      <c r="D158" s="42" t="s">
        <v>1078</v>
      </c>
      <c r="E158" s="41">
        <v>39</v>
      </c>
      <c r="F158" s="1" t="s">
        <v>1084</v>
      </c>
      <c r="G158" s="42" t="s">
        <v>1095</v>
      </c>
      <c r="H158" s="43" t="s">
        <v>1247</v>
      </c>
      <c r="I158" s="36" t="s">
        <v>1116</v>
      </c>
      <c r="J158" s="36" t="s">
        <v>1111</v>
      </c>
      <c r="K158" s="36" t="s">
        <v>1120</v>
      </c>
      <c r="L158" s="37" t="s">
        <v>1136</v>
      </c>
      <c r="M158" s="35" t="s">
        <v>1228</v>
      </c>
    </row>
    <row r="159" spans="1:13" x14ac:dyDescent="0.6">
      <c r="A159" s="41">
        <v>158</v>
      </c>
      <c r="B159" s="1" t="s">
        <v>865</v>
      </c>
      <c r="C159" s="1" t="s">
        <v>156</v>
      </c>
      <c r="D159" s="42" t="s">
        <v>1078</v>
      </c>
      <c r="E159" s="41">
        <v>22</v>
      </c>
      <c r="F159" s="1" t="s">
        <v>1081</v>
      </c>
      <c r="G159" s="42" t="s">
        <v>1098</v>
      </c>
      <c r="H159" s="43" t="s">
        <v>1246</v>
      </c>
      <c r="I159" s="36" t="s">
        <v>1116</v>
      </c>
      <c r="J159" s="36" t="s">
        <v>1111</v>
      </c>
      <c r="K159" s="36" t="s">
        <v>1120</v>
      </c>
      <c r="L159" s="37" t="s">
        <v>1163</v>
      </c>
      <c r="M159" s="35" t="s">
        <v>1230</v>
      </c>
    </row>
    <row r="160" spans="1:13" x14ac:dyDescent="0.6">
      <c r="A160" s="41">
        <v>159</v>
      </c>
      <c r="B160" s="1" t="s">
        <v>866</v>
      </c>
      <c r="C160" s="1" t="s">
        <v>157</v>
      </c>
      <c r="D160" s="42" t="s">
        <v>1078</v>
      </c>
      <c r="E160" s="41">
        <v>40</v>
      </c>
      <c r="F160" s="1" t="s">
        <v>1085</v>
      </c>
      <c r="G160" s="42" t="s">
        <v>1094</v>
      </c>
      <c r="H160" s="43" t="s">
        <v>1247</v>
      </c>
      <c r="I160" s="36" t="s">
        <v>1116</v>
      </c>
      <c r="J160" s="36" t="s">
        <v>1111</v>
      </c>
      <c r="K160" s="36" t="s">
        <v>1120</v>
      </c>
      <c r="L160" s="37" t="s">
        <v>1139</v>
      </c>
      <c r="M160" s="35" t="s">
        <v>1229</v>
      </c>
    </row>
    <row r="161" spans="1:13" x14ac:dyDescent="0.6">
      <c r="A161" s="41">
        <v>160</v>
      </c>
      <c r="B161" s="1" t="s">
        <v>826</v>
      </c>
      <c r="C161" s="1" t="s">
        <v>158</v>
      </c>
      <c r="D161" s="42" t="s">
        <v>1078</v>
      </c>
      <c r="E161" s="41">
        <v>17</v>
      </c>
      <c r="F161" s="1" t="s">
        <v>1080</v>
      </c>
      <c r="G161" s="42" t="s">
        <v>1093</v>
      </c>
      <c r="H161" s="43" t="s">
        <v>1248</v>
      </c>
      <c r="I161" s="36" t="s">
        <v>1116</v>
      </c>
      <c r="J161" s="36" t="s">
        <v>1111</v>
      </c>
      <c r="K161" s="36" t="s">
        <v>1128</v>
      </c>
      <c r="L161" s="37"/>
      <c r="M161" s="36" t="s">
        <v>1281</v>
      </c>
    </row>
    <row r="162" spans="1:13" x14ac:dyDescent="0.6">
      <c r="A162" s="41">
        <v>161</v>
      </c>
      <c r="B162" s="1" t="s">
        <v>256</v>
      </c>
      <c r="C162" s="1" t="s">
        <v>159</v>
      </c>
      <c r="D162" s="42" t="s">
        <v>1078</v>
      </c>
      <c r="E162" s="41">
        <v>39</v>
      </c>
      <c r="F162" s="1" t="s">
        <v>1084</v>
      </c>
      <c r="G162" s="42" t="s">
        <v>1094</v>
      </c>
      <c r="H162" s="43" t="s">
        <v>1246</v>
      </c>
      <c r="I162" s="36" t="s">
        <v>1116</v>
      </c>
      <c r="J162" s="36" t="s">
        <v>1111</v>
      </c>
      <c r="K162" s="36" t="s">
        <v>1120</v>
      </c>
      <c r="L162" s="37" t="s">
        <v>1135</v>
      </c>
      <c r="M162" s="35" t="s">
        <v>1228</v>
      </c>
    </row>
    <row r="163" spans="1:13" x14ac:dyDescent="0.6">
      <c r="A163" s="41">
        <v>162</v>
      </c>
      <c r="B163" s="1" t="s">
        <v>867</v>
      </c>
      <c r="C163" s="1" t="s">
        <v>142</v>
      </c>
      <c r="D163" s="42" t="s">
        <v>1078</v>
      </c>
      <c r="E163" s="41">
        <v>50</v>
      </c>
      <c r="F163" s="1" t="s">
        <v>1087</v>
      </c>
      <c r="G163" s="42" t="s">
        <v>1098</v>
      </c>
      <c r="H163" s="43" t="s">
        <v>1247</v>
      </c>
      <c r="I163" s="36" t="s">
        <v>1116</v>
      </c>
      <c r="J163" s="36" t="s">
        <v>1111</v>
      </c>
      <c r="K163" s="36" t="s">
        <v>1120</v>
      </c>
      <c r="L163" s="37" t="s">
        <v>1165</v>
      </c>
      <c r="M163" s="35" t="s">
        <v>1227</v>
      </c>
    </row>
    <row r="164" spans="1:13" x14ac:dyDescent="0.6">
      <c r="A164" s="41">
        <v>163</v>
      </c>
      <c r="B164" s="1" t="s">
        <v>35</v>
      </c>
      <c r="C164" s="1" t="s">
        <v>160</v>
      </c>
      <c r="D164" s="42" t="s">
        <v>1078</v>
      </c>
      <c r="E164" s="41">
        <v>21</v>
      </c>
      <c r="F164" s="1" t="s">
        <v>1081</v>
      </c>
      <c r="G164" s="42" t="s">
        <v>1092</v>
      </c>
      <c r="H164" s="43" t="s">
        <v>1246</v>
      </c>
      <c r="I164" s="36" t="s">
        <v>1118</v>
      </c>
      <c r="J164" s="36" t="s">
        <v>1336</v>
      </c>
      <c r="K164" s="36" t="s">
        <v>1281</v>
      </c>
      <c r="L164" s="37"/>
      <c r="M164" s="36" t="s">
        <v>1281</v>
      </c>
    </row>
    <row r="165" spans="1:13" x14ac:dyDescent="0.6">
      <c r="A165" s="41">
        <v>164</v>
      </c>
      <c r="B165" s="1" t="s">
        <v>256</v>
      </c>
      <c r="C165" s="1" t="s">
        <v>161</v>
      </c>
      <c r="D165" s="42" t="s">
        <v>1078</v>
      </c>
      <c r="E165" s="41">
        <v>21</v>
      </c>
      <c r="F165" s="1" t="s">
        <v>1081</v>
      </c>
      <c r="G165" s="42" t="s">
        <v>1094</v>
      </c>
      <c r="H165" s="43" t="s">
        <v>1247</v>
      </c>
      <c r="I165" s="36" t="s">
        <v>1116</v>
      </c>
      <c r="J165" s="36" t="s">
        <v>1111</v>
      </c>
      <c r="K165" s="36" t="s">
        <v>1120</v>
      </c>
      <c r="L165" s="37" t="s">
        <v>1140</v>
      </c>
      <c r="M165" s="35" t="s">
        <v>1226</v>
      </c>
    </row>
    <row r="166" spans="1:13" x14ac:dyDescent="0.6">
      <c r="A166" s="41">
        <v>165</v>
      </c>
      <c r="B166" s="1" t="s">
        <v>845</v>
      </c>
      <c r="C166" s="1" t="s">
        <v>162</v>
      </c>
      <c r="D166" s="42" t="s">
        <v>1078</v>
      </c>
      <c r="E166" s="41">
        <v>30</v>
      </c>
      <c r="F166" s="1" t="s">
        <v>1083</v>
      </c>
      <c r="G166" s="42" t="s">
        <v>1094</v>
      </c>
      <c r="H166" s="43" t="s">
        <v>1247</v>
      </c>
      <c r="I166" s="36" t="s">
        <v>1116</v>
      </c>
      <c r="J166" s="36" t="s">
        <v>1111</v>
      </c>
      <c r="K166" s="36" t="s">
        <v>1120</v>
      </c>
      <c r="L166" s="37" t="s">
        <v>1165</v>
      </c>
      <c r="M166" s="35" t="s">
        <v>1227</v>
      </c>
    </row>
    <row r="167" spans="1:13" x14ac:dyDescent="0.6">
      <c r="A167" s="41">
        <v>166</v>
      </c>
      <c r="B167" s="1" t="s">
        <v>858</v>
      </c>
      <c r="C167" s="1" t="s">
        <v>38</v>
      </c>
      <c r="D167" s="42" t="s">
        <v>1078</v>
      </c>
      <c r="E167" s="41">
        <v>31</v>
      </c>
      <c r="F167" s="1" t="s">
        <v>1083</v>
      </c>
      <c r="G167" s="42" t="s">
        <v>1331</v>
      </c>
      <c r="H167" s="43" t="s">
        <v>1247</v>
      </c>
      <c r="I167" s="36" t="s">
        <v>1116</v>
      </c>
      <c r="J167" s="36" t="s">
        <v>1111</v>
      </c>
      <c r="K167" s="36" t="s">
        <v>1120</v>
      </c>
      <c r="L167" s="37" t="s">
        <v>1135</v>
      </c>
      <c r="M167" s="35" t="s">
        <v>1228</v>
      </c>
    </row>
    <row r="168" spans="1:13" x14ac:dyDescent="0.6">
      <c r="A168" s="41">
        <v>167</v>
      </c>
      <c r="B168" s="1" t="s">
        <v>497</v>
      </c>
      <c r="C168" s="1" t="s">
        <v>163</v>
      </c>
      <c r="D168" s="42" t="s">
        <v>1078</v>
      </c>
      <c r="E168" s="41">
        <v>38</v>
      </c>
      <c r="F168" s="1" t="s">
        <v>1084</v>
      </c>
      <c r="G168" s="42" t="s">
        <v>1094</v>
      </c>
      <c r="H168" s="43" t="s">
        <v>1247</v>
      </c>
      <c r="I168" s="36" t="s">
        <v>1116</v>
      </c>
      <c r="J168" s="36" t="s">
        <v>1111</v>
      </c>
      <c r="K168" s="36" t="s">
        <v>1120</v>
      </c>
      <c r="L168" s="37" t="s">
        <v>1156</v>
      </c>
      <c r="M168" s="35" t="s">
        <v>1229</v>
      </c>
    </row>
    <row r="169" spans="1:13" x14ac:dyDescent="0.6">
      <c r="A169" s="41">
        <v>168</v>
      </c>
      <c r="B169" s="1" t="s">
        <v>814</v>
      </c>
      <c r="C169" s="1" t="s">
        <v>164</v>
      </c>
      <c r="D169" s="42" t="s">
        <v>1078</v>
      </c>
      <c r="E169" s="41">
        <v>22</v>
      </c>
      <c r="F169" s="1" t="s">
        <v>1081</v>
      </c>
      <c r="G169" s="42" t="s">
        <v>1093</v>
      </c>
      <c r="H169" s="43" t="s">
        <v>1247</v>
      </c>
      <c r="I169" s="36" t="s">
        <v>1118</v>
      </c>
      <c r="J169" s="36" t="s">
        <v>1109</v>
      </c>
      <c r="K169" s="36" t="s">
        <v>1281</v>
      </c>
      <c r="L169" s="36"/>
      <c r="M169" s="36" t="s">
        <v>1281</v>
      </c>
    </row>
    <row r="170" spans="1:13" x14ac:dyDescent="0.6">
      <c r="A170" s="41">
        <v>169</v>
      </c>
      <c r="B170" s="1" t="s">
        <v>868</v>
      </c>
      <c r="C170" s="1" t="s">
        <v>164</v>
      </c>
      <c r="D170" s="42" t="s">
        <v>1078</v>
      </c>
      <c r="E170" s="41">
        <v>20</v>
      </c>
      <c r="F170" s="1" t="s">
        <v>1081</v>
      </c>
      <c r="G170" s="42" t="s">
        <v>1093</v>
      </c>
      <c r="H170" s="43" t="s">
        <v>1247</v>
      </c>
      <c r="I170" s="36" t="s">
        <v>1118</v>
      </c>
      <c r="J170" s="36" t="s">
        <v>1109</v>
      </c>
      <c r="K170" s="36" t="s">
        <v>1281</v>
      </c>
      <c r="L170" s="36"/>
      <c r="M170" s="36" t="s">
        <v>1281</v>
      </c>
    </row>
    <row r="171" spans="1:13" x14ac:dyDescent="0.6">
      <c r="A171" s="41">
        <v>170</v>
      </c>
      <c r="B171" s="1" t="s">
        <v>358</v>
      </c>
      <c r="C171" s="1" t="s">
        <v>165</v>
      </c>
      <c r="D171" s="42" t="s">
        <v>1077</v>
      </c>
      <c r="E171" s="41">
        <v>31</v>
      </c>
      <c r="F171" s="1" t="s">
        <v>1083</v>
      </c>
      <c r="G171" s="42" t="s">
        <v>1092</v>
      </c>
      <c r="H171" s="43" t="s">
        <v>1247</v>
      </c>
      <c r="I171" s="36" t="s">
        <v>1116</v>
      </c>
      <c r="J171" s="36" t="s">
        <v>1111</v>
      </c>
      <c r="K171" s="36" t="s">
        <v>1120</v>
      </c>
      <c r="L171" s="37" t="s">
        <v>1168</v>
      </c>
      <c r="M171" s="35" t="s">
        <v>1232</v>
      </c>
    </row>
    <row r="172" spans="1:13" x14ac:dyDescent="0.6">
      <c r="A172" s="41">
        <v>171</v>
      </c>
      <c r="B172" s="1" t="s">
        <v>480</v>
      </c>
      <c r="C172" s="1" t="s">
        <v>94</v>
      </c>
      <c r="D172" s="42" t="s">
        <v>1078</v>
      </c>
      <c r="E172" s="41">
        <v>26</v>
      </c>
      <c r="F172" s="1" t="s">
        <v>1082</v>
      </c>
      <c r="G172" s="42" t="s">
        <v>1093</v>
      </c>
      <c r="H172" s="43" t="s">
        <v>1247</v>
      </c>
      <c r="I172" s="36" t="s">
        <v>1118</v>
      </c>
      <c r="J172" s="36" t="s">
        <v>1336</v>
      </c>
      <c r="K172" s="36" t="s">
        <v>1281</v>
      </c>
      <c r="L172" s="37"/>
      <c r="M172" s="36" t="s">
        <v>1281</v>
      </c>
    </row>
    <row r="173" spans="1:13" x14ac:dyDescent="0.6">
      <c r="A173" s="41">
        <v>172</v>
      </c>
      <c r="B173" s="1" t="s">
        <v>35</v>
      </c>
      <c r="C173" s="1" t="s">
        <v>74</v>
      </c>
      <c r="D173" s="42" t="s">
        <v>1078</v>
      </c>
      <c r="E173" s="41">
        <v>18</v>
      </c>
      <c r="F173" s="1" t="s">
        <v>1080</v>
      </c>
      <c r="G173" s="42" t="s">
        <v>1095</v>
      </c>
      <c r="H173" s="43" t="s">
        <v>1247</v>
      </c>
      <c r="I173" s="36" t="s">
        <v>1118</v>
      </c>
      <c r="J173" s="36" t="s">
        <v>1336</v>
      </c>
      <c r="K173" s="36" t="s">
        <v>1281</v>
      </c>
      <c r="L173" s="37"/>
      <c r="M173" s="36" t="s">
        <v>1281</v>
      </c>
    </row>
    <row r="174" spans="1:13" x14ac:dyDescent="0.6">
      <c r="A174" s="41">
        <v>173</v>
      </c>
      <c r="B174" s="1" t="s">
        <v>35</v>
      </c>
      <c r="C174" s="1" t="s">
        <v>166</v>
      </c>
      <c r="D174" s="42" t="s">
        <v>1078</v>
      </c>
      <c r="E174" s="41">
        <v>22</v>
      </c>
      <c r="F174" s="1" t="s">
        <v>1081</v>
      </c>
      <c r="G174" s="42" t="s">
        <v>1098</v>
      </c>
      <c r="H174" s="43" t="s">
        <v>1248</v>
      </c>
      <c r="I174" s="36" t="s">
        <v>1116</v>
      </c>
      <c r="J174" s="36" t="s">
        <v>1111</v>
      </c>
      <c r="K174" s="36" t="s">
        <v>1120</v>
      </c>
      <c r="L174" s="37" t="s">
        <v>1169</v>
      </c>
      <c r="M174" s="35" t="s">
        <v>1231</v>
      </c>
    </row>
    <row r="175" spans="1:13" ht="12" customHeight="1" x14ac:dyDescent="0.6">
      <c r="A175" s="41">
        <v>174</v>
      </c>
      <c r="B175" s="1" t="s">
        <v>796</v>
      </c>
      <c r="C175" s="1" t="s">
        <v>167</v>
      </c>
      <c r="D175" s="42" t="s">
        <v>1077</v>
      </c>
      <c r="E175" s="41">
        <v>16</v>
      </c>
      <c r="F175" s="1" t="s">
        <v>1080</v>
      </c>
      <c r="G175" s="42" t="s">
        <v>1098</v>
      </c>
      <c r="H175" s="43" t="s">
        <v>1247</v>
      </c>
      <c r="I175" s="36" t="s">
        <v>1116</v>
      </c>
      <c r="J175" s="36" t="s">
        <v>1111</v>
      </c>
      <c r="K175" s="36" t="s">
        <v>1126</v>
      </c>
      <c r="L175" s="37"/>
      <c r="M175" s="36" t="s">
        <v>1281</v>
      </c>
    </row>
    <row r="176" spans="1:13" x14ac:dyDescent="0.6">
      <c r="A176" s="41">
        <v>175</v>
      </c>
      <c r="B176" s="1" t="s">
        <v>795</v>
      </c>
      <c r="C176" s="1" t="s">
        <v>168</v>
      </c>
      <c r="D176" s="42" t="s">
        <v>1077</v>
      </c>
      <c r="E176" s="41">
        <v>18</v>
      </c>
      <c r="F176" s="1" t="s">
        <v>1080</v>
      </c>
      <c r="G176" s="42" t="s">
        <v>1093</v>
      </c>
      <c r="H176" s="43" t="s">
        <v>1246</v>
      </c>
      <c r="I176" s="36" t="s">
        <v>1116</v>
      </c>
      <c r="J176" s="36" t="s">
        <v>1111</v>
      </c>
      <c r="K176" s="36" t="s">
        <v>1120</v>
      </c>
      <c r="L176" s="37" t="s">
        <v>1170</v>
      </c>
      <c r="M176" s="35" t="s">
        <v>1232</v>
      </c>
    </row>
    <row r="177" spans="1:13" x14ac:dyDescent="0.6">
      <c r="A177" s="41">
        <v>176</v>
      </c>
      <c r="B177" s="1" t="s">
        <v>490</v>
      </c>
      <c r="C177" s="1" t="s">
        <v>169</v>
      </c>
      <c r="D177" s="42" t="s">
        <v>1077</v>
      </c>
      <c r="E177" s="41">
        <v>22</v>
      </c>
      <c r="F177" s="1" t="s">
        <v>1081</v>
      </c>
      <c r="G177" s="42" t="s">
        <v>1098</v>
      </c>
      <c r="H177" s="43" t="s">
        <v>1248</v>
      </c>
      <c r="I177" s="36" t="s">
        <v>1116</v>
      </c>
      <c r="J177" s="36" t="s">
        <v>1111</v>
      </c>
      <c r="K177" s="36" t="s">
        <v>1125</v>
      </c>
      <c r="L177" s="37"/>
      <c r="M177" s="36" t="s">
        <v>1281</v>
      </c>
    </row>
    <row r="178" spans="1:13" x14ac:dyDescent="0.6">
      <c r="A178" s="41">
        <v>177</v>
      </c>
      <c r="B178" s="1" t="s">
        <v>869</v>
      </c>
      <c r="C178" s="1" t="s">
        <v>40</v>
      </c>
      <c r="D178" s="42" t="s">
        <v>1078</v>
      </c>
      <c r="E178" s="41">
        <v>35</v>
      </c>
      <c r="F178" s="1" t="s">
        <v>1084</v>
      </c>
      <c r="G178" s="42" t="s">
        <v>1098</v>
      </c>
      <c r="H178" s="43" t="s">
        <v>1247</v>
      </c>
      <c r="I178" s="36" t="s">
        <v>1116</v>
      </c>
      <c r="J178" s="36" t="s">
        <v>1111</v>
      </c>
      <c r="K178" s="36" t="s">
        <v>1120</v>
      </c>
      <c r="L178" s="37" t="s">
        <v>1153</v>
      </c>
      <c r="M178" s="35" t="s">
        <v>1227</v>
      </c>
    </row>
    <row r="179" spans="1:13" x14ac:dyDescent="0.6">
      <c r="A179" s="41">
        <v>178</v>
      </c>
      <c r="B179" s="1" t="s">
        <v>870</v>
      </c>
      <c r="C179" s="1" t="s">
        <v>170</v>
      </c>
      <c r="D179" s="42" t="s">
        <v>1078</v>
      </c>
      <c r="E179" s="41">
        <v>25</v>
      </c>
      <c r="F179" s="1" t="s">
        <v>1082</v>
      </c>
      <c r="G179" s="42" t="s">
        <v>1094</v>
      </c>
      <c r="H179" s="43" t="s">
        <v>1247</v>
      </c>
      <c r="I179" s="36" t="s">
        <v>1116</v>
      </c>
      <c r="J179" s="36" t="s">
        <v>1111</v>
      </c>
      <c r="K179" s="36" t="s">
        <v>1120</v>
      </c>
      <c r="L179" s="37" t="s">
        <v>1140</v>
      </c>
      <c r="M179" s="35" t="s">
        <v>1226</v>
      </c>
    </row>
    <row r="180" spans="1:13" x14ac:dyDescent="0.6">
      <c r="A180" s="41">
        <v>179</v>
      </c>
      <c r="B180" s="1" t="s">
        <v>871</v>
      </c>
      <c r="C180" s="1" t="s">
        <v>116</v>
      </c>
      <c r="D180" s="42" t="s">
        <v>1078</v>
      </c>
      <c r="E180" s="41">
        <v>34</v>
      </c>
      <c r="F180" s="1" t="s">
        <v>1083</v>
      </c>
      <c r="G180" s="42" t="s">
        <v>1331</v>
      </c>
      <c r="H180" s="43" t="s">
        <v>1247</v>
      </c>
      <c r="I180" s="36" t="s">
        <v>1116</v>
      </c>
      <c r="J180" s="36" t="s">
        <v>1111</v>
      </c>
      <c r="K180" s="36" t="s">
        <v>1122</v>
      </c>
      <c r="L180" s="37"/>
      <c r="M180" s="36" t="s">
        <v>1281</v>
      </c>
    </row>
    <row r="181" spans="1:13" x14ac:dyDescent="0.6">
      <c r="A181" s="41">
        <v>180</v>
      </c>
      <c r="B181" s="1" t="s">
        <v>824</v>
      </c>
      <c r="C181" s="1" t="s">
        <v>38</v>
      </c>
      <c r="D181" s="42" t="s">
        <v>1078</v>
      </c>
      <c r="E181" s="41">
        <v>35</v>
      </c>
      <c r="F181" s="1" t="s">
        <v>1084</v>
      </c>
      <c r="G181" s="42" t="s">
        <v>1092</v>
      </c>
      <c r="H181" s="43" t="s">
        <v>1247</v>
      </c>
      <c r="I181" s="36" t="s">
        <v>1116</v>
      </c>
      <c r="J181" s="36" t="s">
        <v>1111</v>
      </c>
      <c r="K181" s="36" t="s">
        <v>1120</v>
      </c>
      <c r="L181" s="37" t="s">
        <v>1136</v>
      </c>
      <c r="M181" s="35" t="s">
        <v>1228</v>
      </c>
    </row>
    <row r="182" spans="1:13" x14ac:dyDescent="0.6">
      <c r="A182" s="41">
        <v>181</v>
      </c>
      <c r="B182" s="1" t="s">
        <v>796</v>
      </c>
      <c r="C182" s="1" t="s">
        <v>171</v>
      </c>
      <c r="D182" s="42" t="s">
        <v>1077</v>
      </c>
      <c r="E182" s="41">
        <v>36</v>
      </c>
      <c r="F182" s="1" t="s">
        <v>1084</v>
      </c>
      <c r="G182" s="42" t="s">
        <v>1331</v>
      </c>
      <c r="H182" s="43" t="s">
        <v>1247</v>
      </c>
      <c r="I182" s="36" t="s">
        <v>1116</v>
      </c>
      <c r="J182" s="36" t="s">
        <v>1111</v>
      </c>
      <c r="K182" s="36" t="s">
        <v>1127</v>
      </c>
      <c r="L182" s="37"/>
      <c r="M182" s="36" t="s">
        <v>1281</v>
      </c>
    </row>
    <row r="183" spans="1:13" x14ac:dyDescent="0.6">
      <c r="A183" s="41">
        <v>182</v>
      </c>
      <c r="B183" s="1" t="s">
        <v>734</v>
      </c>
      <c r="C183" s="1" t="s">
        <v>172</v>
      </c>
      <c r="D183" s="42" t="s">
        <v>1077</v>
      </c>
      <c r="E183" s="41">
        <v>36</v>
      </c>
      <c r="F183" s="1" t="s">
        <v>1084</v>
      </c>
      <c r="G183" s="42" t="s">
        <v>1101</v>
      </c>
      <c r="H183" s="43" t="s">
        <v>1247</v>
      </c>
      <c r="I183" s="36" t="s">
        <v>1118</v>
      </c>
      <c r="J183" s="36" t="s">
        <v>1336</v>
      </c>
      <c r="K183" s="36" t="s">
        <v>1281</v>
      </c>
      <c r="L183" s="37"/>
      <c r="M183" s="36" t="s">
        <v>1281</v>
      </c>
    </row>
    <row r="184" spans="1:13" x14ac:dyDescent="0.6">
      <c r="A184" s="41">
        <v>183</v>
      </c>
      <c r="B184" s="1" t="s">
        <v>872</v>
      </c>
      <c r="C184" s="1" t="s">
        <v>173</v>
      </c>
      <c r="D184" s="42" t="s">
        <v>1078</v>
      </c>
      <c r="E184" s="41">
        <v>25</v>
      </c>
      <c r="F184" s="1" t="s">
        <v>1082</v>
      </c>
      <c r="G184" s="42" t="s">
        <v>1094</v>
      </c>
      <c r="H184" s="43" t="s">
        <v>1247</v>
      </c>
      <c r="I184" s="36" t="s">
        <v>1116</v>
      </c>
      <c r="J184" s="36" t="s">
        <v>1111</v>
      </c>
      <c r="K184" s="36" t="s">
        <v>1120</v>
      </c>
      <c r="L184" s="37" t="s">
        <v>1140</v>
      </c>
      <c r="M184" s="35" t="s">
        <v>1226</v>
      </c>
    </row>
    <row r="185" spans="1:13" ht="11.4" customHeight="1" x14ac:dyDescent="0.6">
      <c r="A185" s="41">
        <v>184</v>
      </c>
      <c r="B185" s="1" t="s">
        <v>873</v>
      </c>
      <c r="C185" s="1" t="s">
        <v>116</v>
      </c>
      <c r="D185" s="42" t="s">
        <v>1078</v>
      </c>
      <c r="E185" s="41">
        <v>18</v>
      </c>
      <c r="F185" s="1" t="s">
        <v>1080</v>
      </c>
      <c r="G185" s="42" t="s">
        <v>1331</v>
      </c>
      <c r="H185" s="43" t="s">
        <v>1247</v>
      </c>
      <c r="I185" s="36" t="s">
        <v>1116</v>
      </c>
      <c r="J185" s="36" t="s">
        <v>1111</v>
      </c>
      <c r="K185" s="47" t="s">
        <v>1120</v>
      </c>
      <c r="L185" s="46" t="s">
        <v>1171</v>
      </c>
      <c r="M185" s="35" t="s">
        <v>1233</v>
      </c>
    </row>
    <row r="186" spans="1:13" x14ac:dyDescent="0.6">
      <c r="A186" s="41">
        <v>185</v>
      </c>
      <c r="B186" s="1" t="s">
        <v>181</v>
      </c>
      <c r="C186" s="1" t="s">
        <v>174</v>
      </c>
      <c r="D186" s="42" t="s">
        <v>1078</v>
      </c>
      <c r="E186" s="41">
        <v>48</v>
      </c>
      <c r="F186" s="1" t="s">
        <v>1086</v>
      </c>
      <c r="G186" s="42" t="s">
        <v>1094</v>
      </c>
      <c r="H186" s="43" t="s">
        <v>1247</v>
      </c>
      <c r="I186" s="36" t="s">
        <v>1116</v>
      </c>
      <c r="J186" s="36" t="s">
        <v>1111</v>
      </c>
      <c r="K186" s="36" t="s">
        <v>1120</v>
      </c>
      <c r="L186" s="37" t="s">
        <v>1136</v>
      </c>
      <c r="M186" s="35" t="s">
        <v>1228</v>
      </c>
    </row>
    <row r="187" spans="1:13" x14ac:dyDescent="0.6">
      <c r="A187" s="41">
        <v>186</v>
      </c>
      <c r="B187" s="1" t="s">
        <v>488</v>
      </c>
      <c r="C187" s="1" t="s">
        <v>175</v>
      </c>
      <c r="D187" s="42" t="s">
        <v>1077</v>
      </c>
      <c r="E187" s="41">
        <v>38</v>
      </c>
      <c r="F187" s="1" t="s">
        <v>1084</v>
      </c>
      <c r="G187" s="42" t="s">
        <v>1094</v>
      </c>
      <c r="H187" s="43" t="s">
        <v>1247</v>
      </c>
      <c r="I187" s="36" t="s">
        <v>1116</v>
      </c>
      <c r="J187" s="36" t="s">
        <v>1111</v>
      </c>
      <c r="K187" s="36" t="s">
        <v>1120</v>
      </c>
      <c r="L187" s="37" t="s">
        <v>1135</v>
      </c>
      <c r="M187" s="35" t="s">
        <v>1228</v>
      </c>
    </row>
    <row r="188" spans="1:13" x14ac:dyDescent="0.6">
      <c r="A188" s="41">
        <v>187</v>
      </c>
      <c r="B188" s="1" t="s">
        <v>874</v>
      </c>
      <c r="C188" s="1" t="s">
        <v>1345</v>
      </c>
      <c r="D188" s="42" t="s">
        <v>1078</v>
      </c>
      <c r="E188" s="41">
        <v>30</v>
      </c>
      <c r="F188" s="1" t="s">
        <v>1083</v>
      </c>
      <c r="G188" s="42" t="s">
        <v>1331</v>
      </c>
      <c r="H188" s="43" t="s">
        <v>1247</v>
      </c>
      <c r="I188" s="36" t="s">
        <v>1116</v>
      </c>
      <c r="J188" s="36" t="s">
        <v>1111</v>
      </c>
      <c r="K188" s="36" t="s">
        <v>1120</v>
      </c>
      <c r="L188" s="37" t="s">
        <v>1156</v>
      </c>
      <c r="M188" s="35" t="s">
        <v>1229</v>
      </c>
    </row>
    <row r="189" spans="1:13" x14ac:dyDescent="0.6">
      <c r="A189" s="41">
        <v>188</v>
      </c>
      <c r="B189" s="1" t="s">
        <v>875</v>
      </c>
      <c r="C189" s="1" t="s">
        <v>176</v>
      </c>
      <c r="D189" s="42" t="s">
        <v>1077</v>
      </c>
      <c r="E189" s="41">
        <v>20</v>
      </c>
      <c r="F189" s="1" t="s">
        <v>1081</v>
      </c>
      <c r="G189" s="42" t="s">
        <v>1094</v>
      </c>
      <c r="H189" s="43" t="s">
        <v>1247</v>
      </c>
      <c r="I189" s="36" t="s">
        <v>1116</v>
      </c>
      <c r="J189" s="36" t="s">
        <v>1111</v>
      </c>
      <c r="K189" s="36" t="s">
        <v>1122</v>
      </c>
      <c r="L189" s="37"/>
      <c r="M189" s="36" t="s">
        <v>1281</v>
      </c>
    </row>
    <row r="190" spans="1:13" x14ac:dyDescent="0.6">
      <c r="A190" s="41">
        <v>189</v>
      </c>
      <c r="B190" s="1" t="s">
        <v>359</v>
      </c>
      <c r="C190" s="1" t="s">
        <v>177</v>
      </c>
      <c r="D190" s="42" t="s">
        <v>1078</v>
      </c>
      <c r="E190" s="41">
        <v>35</v>
      </c>
      <c r="F190" s="1" t="s">
        <v>1084</v>
      </c>
      <c r="G190" s="42" t="s">
        <v>1098</v>
      </c>
      <c r="H190" s="43" t="s">
        <v>1247</v>
      </c>
      <c r="I190" s="36" t="s">
        <v>1116</v>
      </c>
      <c r="J190" s="36" t="s">
        <v>1111</v>
      </c>
      <c r="K190" s="36" t="s">
        <v>1129</v>
      </c>
      <c r="L190" s="37" t="s">
        <v>1172</v>
      </c>
      <c r="M190" s="36" t="s">
        <v>1281</v>
      </c>
    </row>
    <row r="191" spans="1:13" x14ac:dyDescent="0.6">
      <c r="A191" s="41">
        <v>190</v>
      </c>
      <c r="B191" s="1" t="s">
        <v>355</v>
      </c>
      <c r="C191" s="1" t="s">
        <v>178</v>
      </c>
      <c r="D191" s="42" t="s">
        <v>1078</v>
      </c>
      <c r="E191" s="41">
        <v>22</v>
      </c>
      <c r="F191" s="1" t="s">
        <v>1081</v>
      </c>
      <c r="G191" s="42" t="s">
        <v>1098</v>
      </c>
      <c r="H191" s="43" t="s">
        <v>1247</v>
      </c>
      <c r="I191" s="36" t="s">
        <v>1116</v>
      </c>
      <c r="J191" s="36" t="s">
        <v>1111</v>
      </c>
      <c r="K191" s="36" t="s">
        <v>1120</v>
      </c>
      <c r="L191" s="37" t="s">
        <v>1173</v>
      </c>
      <c r="M191" s="35" t="s">
        <v>1235</v>
      </c>
    </row>
    <row r="192" spans="1:13" x14ac:dyDescent="0.6">
      <c r="A192" s="41">
        <v>191</v>
      </c>
      <c r="B192" s="1" t="s">
        <v>766</v>
      </c>
      <c r="C192" s="1" t="s">
        <v>179</v>
      </c>
      <c r="D192" s="42" t="s">
        <v>1078</v>
      </c>
      <c r="E192" s="41">
        <v>17</v>
      </c>
      <c r="F192" s="1" t="s">
        <v>1080</v>
      </c>
      <c r="G192" s="42" t="s">
        <v>1331</v>
      </c>
      <c r="H192" s="43" t="s">
        <v>1247</v>
      </c>
      <c r="I192" s="36" t="s">
        <v>1116</v>
      </c>
      <c r="J192" s="36" t="s">
        <v>1111</v>
      </c>
      <c r="K192" s="36" t="s">
        <v>1120</v>
      </c>
      <c r="L192" s="37" t="s">
        <v>1165</v>
      </c>
      <c r="M192" s="35" t="s">
        <v>1227</v>
      </c>
    </row>
    <row r="193" spans="1:13" x14ac:dyDescent="0.6">
      <c r="A193" s="41">
        <v>192</v>
      </c>
      <c r="B193" s="1" t="s">
        <v>35</v>
      </c>
      <c r="C193" s="1" t="s">
        <v>180</v>
      </c>
      <c r="D193" s="42" t="s">
        <v>1078</v>
      </c>
      <c r="E193" s="41">
        <v>19</v>
      </c>
      <c r="F193" s="1" t="s">
        <v>1080</v>
      </c>
      <c r="G193" s="42" t="s">
        <v>1095</v>
      </c>
      <c r="H193" s="43" t="s">
        <v>1247</v>
      </c>
      <c r="I193" s="36" t="s">
        <v>1116</v>
      </c>
      <c r="J193" s="36" t="s">
        <v>1111</v>
      </c>
      <c r="K193" s="36" t="s">
        <v>1120</v>
      </c>
      <c r="L193" s="37" t="s">
        <v>1174</v>
      </c>
      <c r="M193" s="35" t="s">
        <v>1228</v>
      </c>
    </row>
    <row r="194" spans="1:13" x14ac:dyDescent="0.6">
      <c r="A194" s="41">
        <v>193</v>
      </c>
      <c r="B194" s="1" t="s">
        <v>35</v>
      </c>
      <c r="C194" s="1" t="s">
        <v>181</v>
      </c>
      <c r="D194" s="42" t="s">
        <v>1078</v>
      </c>
      <c r="E194" s="41">
        <v>40</v>
      </c>
      <c r="F194" s="1" t="s">
        <v>1085</v>
      </c>
      <c r="G194" s="42" t="s">
        <v>1095</v>
      </c>
      <c r="H194" s="43" t="s">
        <v>1247</v>
      </c>
      <c r="I194" s="36" t="s">
        <v>1116</v>
      </c>
      <c r="J194" s="36" t="s">
        <v>1111</v>
      </c>
      <c r="K194" s="36" t="s">
        <v>1120</v>
      </c>
      <c r="L194" s="37" t="s">
        <v>1154</v>
      </c>
      <c r="M194" s="35" t="s">
        <v>1233</v>
      </c>
    </row>
    <row r="195" spans="1:13" ht="11.4" customHeight="1" x14ac:dyDescent="0.6">
      <c r="A195" s="41">
        <v>194</v>
      </c>
      <c r="B195" s="1" t="s">
        <v>181</v>
      </c>
      <c r="C195" s="1" t="s">
        <v>182</v>
      </c>
      <c r="D195" s="42" t="s">
        <v>1078</v>
      </c>
      <c r="E195" s="41">
        <v>32</v>
      </c>
      <c r="F195" s="1" t="s">
        <v>1083</v>
      </c>
      <c r="G195" s="42" t="s">
        <v>1098</v>
      </c>
      <c r="H195" s="43" t="s">
        <v>1247</v>
      </c>
      <c r="I195" s="36" t="s">
        <v>1116</v>
      </c>
      <c r="J195" s="36" t="s">
        <v>1111</v>
      </c>
      <c r="K195" s="36" t="s">
        <v>1120</v>
      </c>
      <c r="L195" s="37" t="s">
        <v>1154</v>
      </c>
      <c r="M195" s="35" t="s">
        <v>1233</v>
      </c>
    </row>
    <row r="196" spans="1:13" x14ac:dyDescent="0.6">
      <c r="A196" s="41">
        <v>195</v>
      </c>
      <c r="B196" s="1" t="s">
        <v>734</v>
      </c>
      <c r="C196" s="1" t="s">
        <v>49</v>
      </c>
      <c r="D196" s="42" t="s">
        <v>1077</v>
      </c>
      <c r="E196" s="41">
        <v>37</v>
      </c>
      <c r="F196" s="1" t="s">
        <v>1084</v>
      </c>
      <c r="G196" s="42" t="s">
        <v>1100</v>
      </c>
      <c r="H196" s="43" t="s">
        <v>1247</v>
      </c>
      <c r="I196" s="36" t="s">
        <v>1116</v>
      </c>
      <c r="J196" s="36" t="s">
        <v>1111</v>
      </c>
      <c r="K196" s="36" t="s">
        <v>1120</v>
      </c>
      <c r="L196" s="37" t="s">
        <v>1154</v>
      </c>
      <c r="M196" s="35" t="s">
        <v>1233</v>
      </c>
    </row>
    <row r="197" spans="1:13" x14ac:dyDescent="0.6">
      <c r="A197" s="41">
        <v>196</v>
      </c>
      <c r="B197" s="1" t="s">
        <v>830</v>
      </c>
      <c r="C197" s="1" t="s">
        <v>183</v>
      </c>
      <c r="D197" s="42" t="s">
        <v>1077</v>
      </c>
      <c r="E197" s="41">
        <v>34</v>
      </c>
      <c r="F197" s="1" t="s">
        <v>1083</v>
      </c>
      <c r="G197" s="42" t="s">
        <v>1094</v>
      </c>
      <c r="H197" s="43" t="s">
        <v>1247</v>
      </c>
      <c r="I197" s="36" t="s">
        <v>1116</v>
      </c>
      <c r="J197" s="36" t="s">
        <v>1111</v>
      </c>
      <c r="K197" s="36" t="s">
        <v>1127</v>
      </c>
      <c r="L197" s="37"/>
      <c r="M197" s="36" t="s">
        <v>1281</v>
      </c>
    </row>
    <row r="198" spans="1:13" x14ac:dyDescent="0.6">
      <c r="A198" s="41">
        <v>197</v>
      </c>
      <c r="B198" s="1" t="s">
        <v>876</v>
      </c>
      <c r="C198" s="1" t="s">
        <v>184</v>
      </c>
      <c r="D198" s="42" t="s">
        <v>1077</v>
      </c>
      <c r="E198" s="41">
        <v>36</v>
      </c>
      <c r="F198" s="1" t="s">
        <v>1084</v>
      </c>
      <c r="G198" s="42" t="s">
        <v>1098</v>
      </c>
      <c r="H198" s="43" t="s">
        <v>1247</v>
      </c>
      <c r="I198" s="36" t="s">
        <v>1116</v>
      </c>
      <c r="J198" s="36" t="s">
        <v>1111</v>
      </c>
      <c r="K198" s="36" t="s">
        <v>1126</v>
      </c>
      <c r="L198" s="37"/>
      <c r="M198" s="36" t="s">
        <v>1281</v>
      </c>
    </row>
    <row r="199" spans="1:13" x14ac:dyDescent="0.6">
      <c r="A199" s="41">
        <v>198</v>
      </c>
      <c r="B199" s="1" t="s">
        <v>877</v>
      </c>
      <c r="C199" s="1" t="s">
        <v>185</v>
      </c>
      <c r="D199" s="42" t="s">
        <v>1078</v>
      </c>
      <c r="E199" s="41">
        <v>22</v>
      </c>
      <c r="F199" s="1" t="s">
        <v>1081</v>
      </c>
      <c r="G199" s="42" t="s">
        <v>1094</v>
      </c>
      <c r="H199" s="43" t="s">
        <v>1246</v>
      </c>
      <c r="I199" s="36" t="s">
        <v>1116</v>
      </c>
      <c r="J199" s="36" t="s">
        <v>1111</v>
      </c>
      <c r="K199" s="36" t="s">
        <v>1108</v>
      </c>
      <c r="L199" s="37"/>
      <c r="M199" s="36" t="s">
        <v>1281</v>
      </c>
    </row>
    <row r="200" spans="1:13" x14ac:dyDescent="0.6">
      <c r="A200" s="41">
        <v>199</v>
      </c>
      <c r="B200" s="1" t="s">
        <v>359</v>
      </c>
      <c r="C200" s="1" t="s">
        <v>186</v>
      </c>
      <c r="D200" s="42" t="s">
        <v>1078</v>
      </c>
      <c r="E200" s="41">
        <v>17</v>
      </c>
      <c r="F200" s="1" t="s">
        <v>1080</v>
      </c>
      <c r="G200" s="42" t="s">
        <v>1094</v>
      </c>
      <c r="H200" s="43" t="s">
        <v>1247</v>
      </c>
      <c r="I200" s="36" t="s">
        <v>1116</v>
      </c>
      <c r="J200" s="36" t="s">
        <v>1111</v>
      </c>
      <c r="K200" s="36" t="s">
        <v>1120</v>
      </c>
      <c r="L200" s="37" t="s">
        <v>1175</v>
      </c>
      <c r="M200" s="35" t="s">
        <v>1228</v>
      </c>
    </row>
    <row r="201" spans="1:13" x14ac:dyDescent="0.6">
      <c r="A201" s="41">
        <v>200</v>
      </c>
      <c r="B201" s="1" t="s">
        <v>878</v>
      </c>
      <c r="C201" s="1" t="s">
        <v>187</v>
      </c>
      <c r="D201" s="42" t="s">
        <v>1078</v>
      </c>
      <c r="E201" s="41">
        <v>20</v>
      </c>
      <c r="F201" s="1" t="s">
        <v>1081</v>
      </c>
      <c r="G201" s="42" t="s">
        <v>1093</v>
      </c>
      <c r="H201" s="43" t="s">
        <v>1247</v>
      </c>
      <c r="I201" s="36" t="s">
        <v>1118</v>
      </c>
      <c r="J201" s="36" t="s">
        <v>1336</v>
      </c>
      <c r="K201" s="36" t="s">
        <v>1281</v>
      </c>
      <c r="L201" s="37"/>
      <c r="M201" s="36" t="s">
        <v>1281</v>
      </c>
    </row>
    <row r="202" spans="1:13" x14ac:dyDescent="0.6">
      <c r="A202" s="41">
        <v>201</v>
      </c>
      <c r="B202" s="1" t="s">
        <v>212</v>
      </c>
      <c r="C202" s="1" t="s">
        <v>188</v>
      </c>
      <c r="D202" s="42" t="s">
        <v>1078</v>
      </c>
      <c r="E202" s="41">
        <v>20</v>
      </c>
      <c r="F202" s="1" t="s">
        <v>1081</v>
      </c>
      <c r="G202" s="42" t="s">
        <v>1094</v>
      </c>
      <c r="H202" s="43" t="s">
        <v>1247</v>
      </c>
      <c r="I202" s="36" t="s">
        <v>1116</v>
      </c>
      <c r="J202" s="36" t="s">
        <v>1111</v>
      </c>
      <c r="K202" s="36" t="s">
        <v>1120</v>
      </c>
      <c r="L202" s="37" t="s">
        <v>1135</v>
      </c>
      <c r="M202" s="35" t="s">
        <v>1228</v>
      </c>
    </row>
    <row r="203" spans="1:13" x14ac:dyDescent="0.6">
      <c r="A203" s="41">
        <v>202</v>
      </c>
      <c r="B203" s="1" t="s">
        <v>35</v>
      </c>
      <c r="C203" s="1" t="s">
        <v>189</v>
      </c>
      <c r="D203" s="42" t="s">
        <v>1078</v>
      </c>
      <c r="E203" s="41">
        <v>28</v>
      </c>
      <c r="F203" s="1" t="s">
        <v>1082</v>
      </c>
      <c r="G203" s="42" t="s">
        <v>1094</v>
      </c>
      <c r="H203" s="43" t="s">
        <v>1247</v>
      </c>
      <c r="I203" s="36" t="s">
        <v>1116</v>
      </c>
      <c r="J203" s="36" t="s">
        <v>1111</v>
      </c>
      <c r="K203" s="36" t="s">
        <v>1120</v>
      </c>
      <c r="L203" s="37" t="s">
        <v>1176</v>
      </c>
      <c r="M203" s="35" t="s">
        <v>1229</v>
      </c>
    </row>
    <row r="204" spans="1:13" x14ac:dyDescent="0.6">
      <c r="A204" s="41">
        <v>203</v>
      </c>
      <c r="B204" s="1" t="s">
        <v>222</v>
      </c>
      <c r="C204" s="1" t="s">
        <v>190</v>
      </c>
      <c r="D204" s="42" t="s">
        <v>1078</v>
      </c>
      <c r="E204" s="41">
        <v>21</v>
      </c>
      <c r="F204" s="1" t="s">
        <v>1081</v>
      </c>
      <c r="G204" s="42" t="s">
        <v>1092</v>
      </c>
      <c r="H204" s="43" t="s">
        <v>1247</v>
      </c>
      <c r="I204" s="36" t="s">
        <v>1118</v>
      </c>
      <c r="J204" s="36" t="s">
        <v>1336</v>
      </c>
      <c r="K204" s="36" t="s">
        <v>1281</v>
      </c>
      <c r="L204" s="37"/>
      <c r="M204" s="36" t="s">
        <v>1281</v>
      </c>
    </row>
    <row r="205" spans="1:13" x14ac:dyDescent="0.6">
      <c r="A205" s="41">
        <v>204</v>
      </c>
      <c r="B205" s="1" t="s">
        <v>879</v>
      </c>
      <c r="C205" s="1" t="s">
        <v>191</v>
      </c>
      <c r="D205" s="42" t="s">
        <v>1078</v>
      </c>
      <c r="E205" s="41">
        <v>13</v>
      </c>
      <c r="F205" s="1" t="s">
        <v>1079</v>
      </c>
      <c r="G205" s="42" t="s">
        <v>1094</v>
      </c>
      <c r="H205" s="43" t="s">
        <v>1247</v>
      </c>
      <c r="I205" s="36" t="s">
        <v>1116</v>
      </c>
      <c r="J205" s="36" t="s">
        <v>1111</v>
      </c>
      <c r="K205" s="36" t="s">
        <v>1120</v>
      </c>
      <c r="L205" s="37" t="s">
        <v>1175</v>
      </c>
      <c r="M205" s="35" t="s">
        <v>1228</v>
      </c>
    </row>
    <row r="206" spans="1:13" x14ac:dyDescent="0.6">
      <c r="A206" s="41">
        <v>205</v>
      </c>
      <c r="B206" s="1" t="s">
        <v>792</v>
      </c>
      <c r="C206" s="1" t="s">
        <v>192</v>
      </c>
      <c r="D206" s="42" t="s">
        <v>1078</v>
      </c>
      <c r="E206" s="41">
        <v>58</v>
      </c>
      <c r="F206" s="1" t="s">
        <v>1088</v>
      </c>
      <c r="G206" s="42" t="s">
        <v>1094</v>
      </c>
      <c r="H206" s="43" t="s">
        <v>1247</v>
      </c>
      <c r="I206" s="36" t="s">
        <v>1116</v>
      </c>
      <c r="J206" s="36" t="s">
        <v>1111</v>
      </c>
      <c r="K206" s="36" t="s">
        <v>1120</v>
      </c>
      <c r="L206" s="37" t="s">
        <v>1135</v>
      </c>
      <c r="M206" s="35" t="s">
        <v>1228</v>
      </c>
    </row>
    <row r="207" spans="1:13" x14ac:dyDescent="0.6">
      <c r="A207" s="41">
        <v>206</v>
      </c>
      <c r="B207" s="1" t="s">
        <v>826</v>
      </c>
      <c r="C207" s="1" t="s">
        <v>193</v>
      </c>
      <c r="D207" s="42" t="s">
        <v>1078</v>
      </c>
      <c r="E207" s="41">
        <v>19</v>
      </c>
      <c r="F207" s="1" t="s">
        <v>1080</v>
      </c>
      <c r="G207" s="42" t="s">
        <v>1098</v>
      </c>
      <c r="H207" s="43" t="s">
        <v>1246</v>
      </c>
      <c r="I207" s="36" t="s">
        <v>1116</v>
      </c>
      <c r="J207" s="36" t="s">
        <v>1111</v>
      </c>
      <c r="K207" s="36" t="s">
        <v>1108</v>
      </c>
      <c r="L207" s="37"/>
      <c r="M207" s="36" t="s">
        <v>1281</v>
      </c>
    </row>
    <row r="208" spans="1:13" x14ac:dyDescent="0.6">
      <c r="A208" s="41">
        <v>207</v>
      </c>
      <c r="B208" s="1" t="s">
        <v>35</v>
      </c>
      <c r="C208" s="1" t="s">
        <v>194</v>
      </c>
      <c r="D208" s="42" t="s">
        <v>1078</v>
      </c>
      <c r="E208" s="41">
        <v>45</v>
      </c>
      <c r="F208" s="1" t="s">
        <v>1086</v>
      </c>
      <c r="G208" s="42" t="s">
        <v>1098</v>
      </c>
      <c r="H208" s="43" t="s">
        <v>1247</v>
      </c>
      <c r="I208" s="36" t="s">
        <v>1116</v>
      </c>
      <c r="J208" s="36" t="s">
        <v>1111</v>
      </c>
      <c r="K208" s="36" t="s">
        <v>1120</v>
      </c>
      <c r="L208" s="37" t="s">
        <v>1135</v>
      </c>
      <c r="M208" s="35" t="s">
        <v>1228</v>
      </c>
    </row>
    <row r="209" spans="1:13" x14ac:dyDescent="0.6">
      <c r="A209" s="41">
        <v>208</v>
      </c>
      <c r="B209" s="1" t="s">
        <v>409</v>
      </c>
      <c r="C209" s="1" t="s">
        <v>195</v>
      </c>
      <c r="D209" s="42" t="s">
        <v>1077</v>
      </c>
      <c r="E209" s="41">
        <v>31</v>
      </c>
      <c r="F209" s="1" t="s">
        <v>1083</v>
      </c>
      <c r="G209" s="42" t="s">
        <v>1093</v>
      </c>
      <c r="H209" s="43" t="s">
        <v>1247</v>
      </c>
      <c r="I209" s="36" t="s">
        <v>1119</v>
      </c>
      <c r="J209" s="36" t="s">
        <v>1110</v>
      </c>
      <c r="K209" s="36" t="s">
        <v>1281</v>
      </c>
      <c r="L209" s="36"/>
      <c r="M209" s="36" t="s">
        <v>1281</v>
      </c>
    </row>
    <row r="210" spans="1:13" x14ac:dyDescent="0.6">
      <c r="A210" s="41">
        <v>209</v>
      </c>
      <c r="B210" s="1" t="s">
        <v>335</v>
      </c>
      <c r="C210" s="1" t="s">
        <v>196</v>
      </c>
      <c r="D210" s="42" t="s">
        <v>1078</v>
      </c>
      <c r="E210" s="41">
        <v>50</v>
      </c>
      <c r="F210" s="1" t="s">
        <v>1087</v>
      </c>
      <c r="G210" s="42" t="s">
        <v>1331</v>
      </c>
      <c r="H210" s="43" t="s">
        <v>1248</v>
      </c>
      <c r="I210" s="36" t="s">
        <v>1116</v>
      </c>
      <c r="J210" s="36" t="s">
        <v>1111</v>
      </c>
      <c r="K210" s="36" t="s">
        <v>1124</v>
      </c>
      <c r="L210" s="37"/>
      <c r="M210" s="36" t="s">
        <v>1281</v>
      </c>
    </row>
    <row r="211" spans="1:13" x14ac:dyDescent="0.6">
      <c r="A211" s="41">
        <v>210</v>
      </c>
      <c r="B211" s="1" t="s">
        <v>118</v>
      </c>
      <c r="C211" s="1" t="s">
        <v>197</v>
      </c>
      <c r="D211" s="42" t="s">
        <v>1078</v>
      </c>
      <c r="E211" s="41">
        <v>39</v>
      </c>
      <c r="F211" s="1" t="s">
        <v>1084</v>
      </c>
      <c r="G211" s="42" t="s">
        <v>1092</v>
      </c>
      <c r="H211" s="43" t="s">
        <v>1247</v>
      </c>
      <c r="I211" s="36" t="s">
        <v>1118</v>
      </c>
      <c r="J211" s="36" t="s">
        <v>1109</v>
      </c>
      <c r="K211" s="36" t="s">
        <v>1281</v>
      </c>
      <c r="L211" s="36"/>
      <c r="M211" s="36" t="s">
        <v>1281</v>
      </c>
    </row>
    <row r="212" spans="1:13" x14ac:dyDescent="0.6">
      <c r="A212" s="41">
        <v>211</v>
      </c>
      <c r="B212" s="1" t="s">
        <v>787</v>
      </c>
      <c r="C212" s="1" t="s">
        <v>198</v>
      </c>
      <c r="D212" s="42" t="s">
        <v>1078</v>
      </c>
      <c r="E212" s="41">
        <v>30</v>
      </c>
      <c r="F212" s="1" t="s">
        <v>1083</v>
      </c>
      <c r="G212" s="42" t="s">
        <v>1093</v>
      </c>
      <c r="H212" s="43" t="s">
        <v>1248</v>
      </c>
      <c r="I212" s="36" t="s">
        <v>1118</v>
      </c>
      <c r="J212" s="36" t="s">
        <v>1109</v>
      </c>
      <c r="K212" s="36" t="s">
        <v>1281</v>
      </c>
      <c r="L212" s="36"/>
      <c r="M212" s="36" t="s">
        <v>1281</v>
      </c>
    </row>
    <row r="213" spans="1:13" x14ac:dyDescent="0.6">
      <c r="A213" s="41">
        <v>212</v>
      </c>
      <c r="B213" s="1" t="s">
        <v>880</v>
      </c>
      <c r="C213" s="1" t="s">
        <v>35</v>
      </c>
      <c r="D213" s="42" t="s">
        <v>1078</v>
      </c>
      <c r="E213" s="41">
        <v>22</v>
      </c>
      <c r="F213" s="1" t="s">
        <v>1081</v>
      </c>
      <c r="G213" s="42" t="s">
        <v>1331</v>
      </c>
      <c r="H213" s="43" t="s">
        <v>1247</v>
      </c>
      <c r="I213" s="36" t="s">
        <v>1116</v>
      </c>
      <c r="J213" s="36" t="s">
        <v>1111</v>
      </c>
      <c r="K213" s="36" t="s">
        <v>1120</v>
      </c>
      <c r="L213" s="37" t="s">
        <v>1177</v>
      </c>
      <c r="M213" s="35" t="s">
        <v>1227</v>
      </c>
    </row>
    <row r="214" spans="1:13" x14ac:dyDescent="0.6">
      <c r="A214" s="41">
        <v>213</v>
      </c>
      <c r="B214" s="1" t="s">
        <v>881</v>
      </c>
      <c r="C214" s="1" t="s">
        <v>199</v>
      </c>
      <c r="D214" s="42" t="s">
        <v>1078</v>
      </c>
      <c r="E214" s="41">
        <v>58</v>
      </c>
      <c r="F214" s="1" t="s">
        <v>1088</v>
      </c>
      <c r="G214" s="42" t="s">
        <v>1098</v>
      </c>
      <c r="H214" s="43" t="s">
        <v>1246</v>
      </c>
      <c r="I214" s="36" t="s">
        <v>1116</v>
      </c>
      <c r="J214" s="36" t="s">
        <v>1111</v>
      </c>
      <c r="K214" s="36" t="s">
        <v>1120</v>
      </c>
      <c r="L214" s="37" t="s">
        <v>1143</v>
      </c>
      <c r="M214" s="35" t="s">
        <v>1227</v>
      </c>
    </row>
    <row r="215" spans="1:13" x14ac:dyDescent="0.6">
      <c r="A215" s="41">
        <v>214</v>
      </c>
      <c r="B215" s="1" t="s">
        <v>35</v>
      </c>
      <c r="C215" s="1" t="s">
        <v>200</v>
      </c>
      <c r="D215" s="42" t="s">
        <v>1078</v>
      </c>
      <c r="E215" s="41">
        <v>32</v>
      </c>
      <c r="F215" s="1" t="s">
        <v>1083</v>
      </c>
      <c r="G215" s="42" t="s">
        <v>1331</v>
      </c>
      <c r="H215" s="43" t="s">
        <v>1247</v>
      </c>
      <c r="I215" s="36" t="s">
        <v>1116</v>
      </c>
      <c r="J215" s="36" t="s">
        <v>1111</v>
      </c>
      <c r="K215" s="36" t="s">
        <v>1120</v>
      </c>
      <c r="L215" s="37" t="s">
        <v>1143</v>
      </c>
      <c r="M215" s="35" t="s">
        <v>1227</v>
      </c>
    </row>
    <row r="216" spans="1:13" x14ac:dyDescent="0.6">
      <c r="A216" s="41">
        <v>215</v>
      </c>
      <c r="B216" s="1" t="s">
        <v>797</v>
      </c>
      <c r="C216" s="1" t="s">
        <v>201</v>
      </c>
      <c r="D216" s="42" t="s">
        <v>1078</v>
      </c>
      <c r="E216" s="41">
        <v>52</v>
      </c>
      <c r="F216" s="1" t="s">
        <v>1087</v>
      </c>
      <c r="G216" s="42" t="s">
        <v>1094</v>
      </c>
      <c r="H216" s="43" t="s">
        <v>1247</v>
      </c>
      <c r="I216" s="36" t="s">
        <v>1116</v>
      </c>
      <c r="J216" s="36" t="s">
        <v>1111</v>
      </c>
      <c r="K216" s="36" t="s">
        <v>1120</v>
      </c>
      <c r="L216" s="37" t="s">
        <v>1143</v>
      </c>
      <c r="M216" s="35" t="s">
        <v>1227</v>
      </c>
    </row>
    <row r="217" spans="1:13" x14ac:dyDescent="0.6">
      <c r="A217" s="41">
        <v>216</v>
      </c>
      <c r="B217" s="1" t="s">
        <v>292</v>
      </c>
      <c r="C217" s="1" t="s">
        <v>202</v>
      </c>
      <c r="D217" s="42" t="s">
        <v>1078</v>
      </c>
      <c r="E217" s="41">
        <v>19</v>
      </c>
      <c r="F217" s="1" t="s">
        <v>1080</v>
      </c>
      <c r="G217" s="42" t="s">
        <v>1093</v>
      </c>
      <c r="H217" s="43" t="s">
        <v>1247</v>
      </c>
      <c r="I217" s="36" t="s">
        <v>1118</v>
      </c>
      <c r="J217" s="36" t="s">
        <v>1109</v>
      </c>
      <c r="K217" s="36" t="s">
        <v>1281</v>
      </c>
      <c r="L217" s="36"/>
      <c r="M217" s="36" t="s">
        <v>1281</v>
      </c>
    </row>
    <row r="218" spans="1:13" x14ac:dyDescent="0.6">
      <c r="A218" s="41">
        <v>217</v>
      </c>
      <c r="B218" s="1" t="s">
        <v>432</v>
      </c>
      <c r="C218" s="1" t="s">
        <v>203</v>
      </c>
      <c r="D218" s="42" t="s">
        <v>1077</v>
      </c>
      <c r="E218" s="41">
        <v>35</v>
      </c>
      <c r="F218" s="1" t="s">
        <v>1084</v>
      </c>
      <c r="G218" s="42" t="s">
        <v>1092</v>
      </c>
      <c r="H218" s="43" t="s">
        <v>1247</v>
      </c>
      <c r="I218" s="36" t="s">
        <v>1118</v>
      </c>
      <c r="J218" s="36" t="s">
        <v>1336</v>
      </c>
      <c r="K218" s="36" t="s">
        <v>1281</v>
      </c>
      <c r="L218" s="37"/>
      <c r="M218" s="36" t="s">
        <v>1281</v>
      </c>
    </row>
    <row r="219" spans="1:13" x14ac:dyDescent="0.6">
      <c r="A219" s="41">
        <v>218</v>
      </c>
      <c r="B219" s="1" t="s">
        <v>826</v>
      </c>
      <c r="C219" s="1" t="s">
        <v>204</v>
      </c>
      <c r="D219" s="42" t="s">
        <v>1078</v>
      </c>
      <c r="E219" s="41">
        <v>22</v>
      </c>
      <c r="F219" s="1" t="s">
        <v>1081</v>
      </c>
      <c r="G219" s="42" t="s">
        <v>1095</v>
      </c>
      <c r="H219" s="43" t="s">
        <v>1247</v>
      </c>
      <c r="I219" s="36" t="s">
        <v>1118</v>
      </c>
      <c r="J219" s="36" t="s">
        <v>1336</v>
      </c>
      <c r="K219" s="36" t="s">
        <v>1281</v>
      </c>
      <c r="L219" s="37"/>
      <c r="M219" s="36" t="s">
        <v>1281</v>
      </c>
    </row>
    <row r="220" spans="1:13" x14ac:dyDescent="0.6">
      <c r="A220" s="41">
        <v>219</v>
      </c>
      <c r="B220" s="1" t="s">
        <v>432</v>
      </c>
      <c r="C220" s="1" t="s">
        <v>205</v>
      </c>
      <c r="D220" s="42" t="s">
        <v>1077</v>
      </c>
      <c r="E220" s="41">
        <v>19</v>
      </c>
      <c r="F220" s="1" t="s">
        <v>1080</v>
      </c>
      <c r="G220" s="42" t="s">
        <v>1095</v>
      </c>
      <c r="H220" s="43" t="s">
        <v>1247</v>
      </c>
      <c r="I220" s="36" t="s">
        <v>1118</v>
      </c>
      <c r="J220" s="36" t="s">
        <v>1336</v>
      </c>
      <c r="K220" s="36" t="s">
        <v>1281</v>
      </c>
      <c r="L220" s="37"/>
      <c r="M220" s="36" t="s">
        <v>1281</v>
      </c>
    </row>
    <row r="221" spans="1:13" x14ac:dyDescent="0.6">
      <c r="A221" s="41">
        <v>220</v>
      </c>
      <c r="B221" s="1" t="s">
        <v>335</v>
      </c>
      <c r="C221" s="1" t="s">
        <v>206</v>
      </c>
      <c r="D221" s="42" t="s">
        <v>1078</v>
      </c>
      <c r="E221" s="41">
        <v>18</v>
      </c>
      <c r="F221" s="1" t="s">
        <v>1080</v>
      </c>
      <c r="G221" s="42" t="s">
        <v>1094</v>
      </c>
      <c r="H221" s="43" t="s">
        <v>1246</v>
      </c>
      <c r="I221" s="36" t="s">
        <v>1116</v>
      </c>
      <c r="J221" s="36" t="s">
        <v>1111</v>
      </c>
      <c r="K221" s="36" t="s">
        <v>1120</v>
      </c>
      <c r="L221" s="37" t="s">
        <v>1143</v>
      </c>
      <c r="M221" s="35" t="s">
        <v>1227</v>
      </c>
    </row>
    <row r="222" spans="1:13" x14ac:dyDescent="0.6">
      <c r="A222" s="41">
        <v>221</v>
      </c>
      <c r="B222" s="1" t="s">
        <v>882</v>
      </c>
      <c r="C222" s="1" t="s">
        <v>207</v>
      </c>
      <c r="D222" s="42" t="s">
        <v>1078</v>
      </c>
      <c r="E222" s="41">
        <v>25</v>
      </c>
      <c r="F222" s="1" t="s">
        <v>1082</v>
      </c>
      <c r="G222" s="42" t="s">
        <v>1094</v>
      </c>
      <c r="H222" s="43" t="s">
        <v>1247</v>
      </c>
      <c r="I222" s="36" t="s">
        <v>1116</v>
      </c>
      <c r="J222" s="36" t="s">
        <v>1111</v>
      </c>
      <c r="K222" s="36" t="s">
        <v>1120</v>
      </c>
      <c r="L222" s="37" t="s">
        <v>1178</v>
      </c>
      <c r="M222" s="35" t="s">
        <v>1230</v>
      </c>
    </row>
    <row r="223" spans="1:13" x14ac:dyDescent="0.6">
      <c r="A223" s="41">
        <v>222</v>
      </c>
      <c r="B223" s="1" t="s">
        <v>883</v>
      </c>
      <c r="C223" s="1" t="s">
        <v>40</v>
      </c>
      <c r="D223" s="42" t="s">
        <v>1078</v>
      </c>
      <c r="E223" s="41">
        <v>33</v>
      </c>
      <c r="F223" s="1" t="s">
        <v>1083</v>
      </c>
      <c r="G223" s="42" t="s">
        <v>1331</v>
      </c>
      <c r="H223" s="43" t="s">
        <v>1246</v>
      </c>
      <c r="I223" s="36" t="s">
        <v>1116</v>
      </c>
      <c r="J223" s="36" t="s">
        <v>1111</v>
      </c>
      <c r="K223" s="36" t="s">
        <v>1120</v>
      </c>
      <c r="L223" s="37" t="s">
        <v>1157</v>
      </c>
      <c r="M223" s="35" t="s">
        <v>1227</v>
      </c>
    </row>
    <row r="224" spans="1:13" x14ac:dyDescent="0.6">
      <c r="A224" s="41">
        <v>223</v>
      </c>
      <c r="B224" s="1" t="s">
        <v>807</v>
      </c>
      <c r="C224" s="1" t="s">
        <v>88</v>
      </c>
      <c r="D224" s="42" t="s">
        <v>1077</v>
      </c>
      <c r="E224" s="41">
        <v>26</v>
      </c>
      <c r="F224" s="1" t="s">
        <v>1082</v>
      </c>
      <c r="G224" s="42" t="s">
        <v>1094</v>
      </c>
      <c r="H224" s="43" t="s">
        <v>1247</v>
      </c>
      <c r="I224" s="36" t="s">
        <v>1116</v>
      </c>
      <c r="J224" s="36" t="s">
        <v>1111</v>
      </c>
      <c r="K224" s="36" t="s">
        <v>1124</v>
      </c>
      <c r="L224" s="37"/>
      <c r="M224" s="36" t="s">
        <v>1281</v>
      </c>
    </row>
    <row r="225" spans="1:13" x14ac:dyDescent="0.6">
      <c r="A225" s="41">
        <v>224</v>
      </c>
      <c r="B225" s="1" t="s">
        <v>836</v>
      </c>
      <c r="C225" s="1" t="s">
        <v>208</v>
      </c>
      <c r="D225" s="42" t="s">
        <v>1077</v>
      </c>
      <c r="E225" s="41">
        <v>29</v>
      </c>
      <c r="F225" s="1" t="s">
        <v>1082</v>
      </c>
      <c r="G225" s="42" t="s">
        <v>1095</v>
      </c>
      <c r="H225" s="43" t="s">
        <v>1248</v>
      </c>
      <c r="I225" s="36" t="s">
        <v>1118</v>
      </c>
      <c r="J225" s="36" t="s">
        <v>1113</v>
      </c>
      <c r="K225" s="36" t="s">
        <v>1281</v>
      </c>
      <c r="L225" s="36"/>
      <c r="M225" s="36" t="s">
        <v>1281</v>
      </c>
    </row>
    <row r="226" spans="1:13" x14ac:dyDescent="0.6">
      <c r="A226" s="41">
        <v>225</v>
      </c>
      <c r="B226" s="1" t="s">
        <v>869</v>
      </c>
      <c r="C226" s="1" t="s">
        <v>209</v>
      </c>
      <c r="D226" s="42" t="s">
        <v>1078</v>
      </c>
      <c r="E226" s="41">
        <v>40</v>
      </c>
      <c r="F226" s="1" t="s">
        <v>1085</v>
      </c>
      <c r="G226" s="42" t="s">
        <v>1094</v>
      </c>
      <c r="H226" s="43" t="s">
        <v>1246</v>
      </c>
      <c r="I226" s="36" t="s">
        <v>1116</v>
      </c>
      <c r="J226" s="36" t="s">
        <v>1111</v>
      </c>
      <c r="K226" s="36" t="s">
        <v>1120</v>
      </c>
      <c r="L226" s="37" t="s">
        <v>1135</v>
      </c>
      <c r="M226" s="35" t="s">
        <v>1228</v>
      </c>
    </row>
    <row r="227" spans="1:13" x14ac:dyDescent="0.6">
      <c r="A227" s="41">
        <v>226</v>
      </c>
      <c r="B227" s="1" t="s">
        <v>788</v>
      </c>
      <c r="C227" s="1" t="s">
        <v>210</v>
      </c>
      <c r="D227" s="42" t="s">
        <v>1077</v>
      </c>
      <c r="E227" s="41">
        <v>30</v>
      </c>
      <c r="F227" s="1" t="s">
        <v>1083</v>
      </c>
      <c r="G227" s="42" t="s">
        <v>1331</v>
      </c>
      <c r="H227" s="43" t="s">
        <v>1247</v>
      </c>
      <c r="I227" s="36" t="s">
        <v>1116</v>
      </c>
      <c r="J227" s="36" t="s">
        <v>1111</v>
      </c>
      <c r="K227" s="36" t="s">
        <v>1120</v>
      </c>
      <c r="L227" s="37" t="s">
        <v>1139</v>
      </c>
      <c r="M227" s="35" t="s">
        <v>1229</v>
      </c>
    </row>
    <row r="228" spans="1:13" x14ac:dyDescent="0.6">
      <c r="A228" s="41">
        <v>227</v>
      </c>
      <c r="B228" s="1" t="s">
        <v>884</v>
      </c>
      <c r="C228" s="1" t="s">
        <v>211</v>
      </c>
      <c r="D228" s="42" t="s">
        <v>1077</v>
      </c>
      <c r="E228" s="41">
        <v>18</v>
      </c>
      <c r="F228" s="1" t="s">
        <v>1080</v>
      </c>
      <c r="G228" s="42" t="s">
        <v>1093</v>
      </c>
      <c r="H228" s="43" t="s">
        <v>1247</v>
      </c>
      <c r="I228" s="36" t="s">
        <v>1118</v>
      </c>
      <c r="J228" s="36" t="s">
        <v>1115</v>
      </c>
      <c r="K228" s="36" t="s">
        <v>1281</v>
      </c>
      <c r="L228" s="36"/>
      <c r="M228" s="36" t="s">
        <v>1281</v>
      </c>
    </row>
    <row r="229" spans="1:13" x14ac:dyDescent="0.6">
      <c r="A229" s="41">
        <v>228</v>
      </c>
      <c r="B229" s="1" t="s">
        <v>606</v>
      </c>
      <c r="C229" s="1" t="s">
        <v>212</v>
      </c>
      <c r="D229" s="42" t="s">
        <v>1078</v>
      </c>
      <c r="E229" s="41">
        <v>55</v>
      </c>
      <c r="F229" s="1" t="s">
        <v>1088</v>
      </c>
      <c r="G229" s="42" t="s">
        <v>1094</v>
      </c>
      <c r="H229" s="43" t="s">
        <v>1247</v>
      </c>
      <c r="I229" s="36" t="s">
        <v>1116</v>
      </c>
      <c r="J229" s="36" t="s">
        <v>1111</v>
      </c>
      <c r="K229" s="36" t="s">
        <v>1120</v>
      </c>
      <c r="L229" s="37" t="s">
        <v>1134</v>
      </c>
      <c r="M229" s="35" t="s">
        <v>1227</v>
      </c>
    </row>
    <row r="230" spans="1:13" x14ac:dyDescent="0.6">
      <c r="A230" s="41">
        <v>229</v>
      </c>
      <c r="B230" s="1" t="s">
        <v>854</v>
      </c>
      <c r="C230" s="1" t="s">
        <v>213</v>
      </c>
      <c r="D230" s="42" t="s">
        <v>1077</v>
      </c>
      <c r="E230" s="41">
        <v>39</v>
      </c>
      <c r="F230" s="1" t="s">
        <v>1084</v>
      </c>
      <c r="G230" s="42" t="s">
        <v>1331</v>
      </c>
      <c r="H230" s="43" t="s">
        <v>1247</v>
      </c>
      <c r="I230" s="36" t="s">
        <v>1116</v>
      </c>
      <c r="J230" s="36" t="s">
        <v>1111</v>
      </c>
      <c r="K230" s="36" t="s">
        <v>1120</v>
      </c>
      <c r="L230" s="37" t="s">
        <v>1139</v>
      </c>
      <c r="M230" s="35" t="s">
        <v>1229</v>
      </c>
    </row>
    <row r="231" spans="1:13" x14ac:dyDescent="0.6">
      <c r="A231" s="41">
        <v>230</v>
      </c>
      <c r="B231" s="1" t="s">
        <v>823</v>
      </c>
      <c r="C231" s="1" t="s">
        <v>214</v>
      </c>
      <c r="D231" s="42" t="s">
        <v>1078</v>
      </c>
      <c r="E231" s="41">
        <v>35</v>
      </c>
      <c r="F231" s="1" t="s">
        <v>1084</v>
      </c>
      <c r="G231" s="42" t="s">
        <v>1094</v>
      </c>
      <c r="H231" s="43" t="s">
        <v>1247</v>
      </c>
      <c r="I231" s="36" t="s">
        <v>1116</v>
      </c>
      <c r="J231" s="36" t="s">
        <v>1111</v>
      </c>
      <c r="K231" s="36" t="s">
        <v>1120</v>
      </c>
      <c r="L231" s="37" t="s">
        <v>1161</v>
      </c>
      <c r="M231" s="35" t="s">
        <v>1232</v>
      </c>
    </row>
    <row r="232" spans="1:13" x14ac:dyDescent="0.6">
      <c r="A232" s="41">
        <v>231</v>
      </c>
      <c r="B232" s="1" t="s">
        <v>885</v>
      </c>
      <c r="C232" s="1" t="s">
        <v>215</v>
      </c>
      <c r="D232" s="42" t="s">
        <v>1078</v>
      </c>
      <c r="E232" s="41">
        <v>27</v>
      </c>
      <c r="F232" s="1" t="s">
        <v>1082</v>
      </c>
      <c r="G232" s="42" t="s">
        <v>1099</v>
      </c>
      <c r="H232" s="43" t="s">
        <v>1247</v>
      </c>
      <c r="I232" s="36" t="s">
        <v>1116</v>
      </c>
      <c r="J232" s="36" t="s">
        <v>1111</v>
      </c>
      <c r="K232" s="36" t="s">
        <v>1122</v>
      </c>
      <c r="L232" s="37" t="s">
        <v>1141</v>
      </c>
      <c r="M232" s="36" t="s">
        <v>1281</v>
      </c>
    </row>
    <row r="233" spans="1:13" x14ac:dyDescent="0.6">
      <c r="A233" s="41">
        <v>232</v>
      </c>
      <c r="B233" s="1" t="s">
        <v>886</v>
      </c>
      <c r="C233" s="1" t="s">
        <v>216</v>
      </c>
      <c r="D233" s="42" t="s">
        <v>1078</v>
      </c>
      <c r="E233" s="41">
        <v>20</v>
      </c>
      <c r="F233" s="1" t="s">
        <v>1081</v>
      </c>
      <c r="G233" s="42" t="s">
        <v>1093</v>
      </c>
      <c r="H233" s="43" t="s">
        <v>1247</v>
      </c>
      <c r="I233" s="36" t="s">
        <v>1116</v>
      </c>
      <c r="J233" s="36" t="s">
        <v>1111</v>
      </c>
      <c r="L233" s="37"/>
      <c r="M233" s="36" t="s">
        <v>1281</v>
      </c>
    </row>
    <row r="234" spans="1:13" x14ac:dyDescent="0.6">
      <c r="A234" s="41">
        <v>233</v>
      </c>
      <c r="B234" s="1" t="s">
        <v>794</v>
      </c>
      <c r="C234" s="1" t="s">
        <v>217</v>
      </c>
      <c r="D234" s="42" t="s">
        <v>1078</v>
      </c>
      <c r="E234" s="41">
        <v>19</v>
      </c>
      <c r="F234" s="1" t="s">
        <v>1080</v>
      </c>
      <c r="G234" s="42" t="s">
        <v>1092</v>
      </c>
      <c r="H234" s="43" t="s">
        <v>1247</v>
      </c>
      <c r="I234" s="36" t="s">
        <v>1116</v>
      </c>
      <c r="J234" s="36" t="s">
        <v>1111</v>
      </c>
      <c r="K234" s="36" t="s">
        <v>1128</v>
      </c>
      <c r="L234" s="37" t="s">
        <v>1179</v>
      </c>
      <c r="M234" s="36" t="s">
        <v>1281</v>
      </c>
    </row>
    <row r="235" spans="1:13" x14ac:dyDescent="0.6">
      <c r="A235" s="41">
        <v>234</v>
      </c>
      <c r="B235" s="1" t="s">
        <v>787</v>
      </c>
      <c r="C235" s="1" t="s">
        <v>217</v>
      </c>
      <c r="D235" s="42" t="s">
        <v>1078</v>
      </c>
      <c r="E235" s="41">
        <v>21</v>
      </c>
      <c r="F235" s="1" t="s">
        <v>1081</v>
      </c>
      <c r="G235" s="42" t="s">
        <v>1093</v>
      </c>
      <c r="H235" s="43" t="s">
        <v>1247</v>
      </c>
      <c r="I235" s="36" t="s">
        <v>1116</v>
      </c>
      <c r="J235" s="36" t="s">
        <v>1111</v>
      </c>
      <c r="K235" s="36" t="s">
        <v>1128</v>
      </c>
      <c r="L235" s="37" t="s">
        <v>1179</v>
      </c>
      <c r="M235" s="36" t="s">
        <v>1281</v>
      </c>
    </row>
    <row r="236" spans="1:13" x14ac:dyDescent="0.6">
      <c r="A236" s="41">
        <v>235</v>
      </c>
      <c r="B236" s="1" t="s">
        <v>191</v>
      </c>
      <c r="C236" s="1" t="s">
        <v>218</v>
      </c>
      <c r="D236" s="42" t="s">
        <v>1078</v>
      </c>
      <c r="E236" s="41">
        <v>23</v>
      </c>
      <c r="F236" s="1" t="s">
        <v>1081</v>
      </c>
      <c r="G236" s="42" t="s">
        <v>1093</v>
      </c>
      <c r="H236" s="43" t="s">
        <v>1247</v>
      </c>
      <c r="I236" s="36" t="s">
        <v>1118</v>
      </c>
      <c r="J236" s="36" t="s">
        <v>1109</v>
      </c>
      <c r="K236" s="36" t="s">
        <v>1281</v>
      </c>
      <c r="L236" s="36"/>
      <c r="M236" s="36" t="s">
        <v>1281</v>
      </c>
    </row>
    <row r="237" spans="1:13" x14ac:dyDescent="0.6">
      <c r="A237" s="41">
        <v>236</v>
      </c>
      <c r="B237" s="1" t="s">
        <v>852</v>
      </c>
      <c r="C237" s="1" t="s">
        <v>218</v>
      </c>
      <c r="D237" s="42" t="s">
        <v>1078</v>
      </c>
      <c r="E237" s="41">
        <v>17</v>
      </c>
      <c r="F237" s="1" t="s">
        <v>1080</v>
      </c>
      <c r="G237" s="42" t="s">
        <v>1093</v>
      </c>
      <c r="H237" s="43" t="s">
        <v>1247</v>
      </c>
      <c r="I237" s="36" t="s">
        <v>1118</v>
      </c>
      <c r="J237" s="36" t="s">
        <v>1109</v>
      </c>
      <c r="K237" s="36" t="s">
        <v>1281</v>
      </c>
      <c r="L237" s="36"/>
      <c r="M237" s="36" t="s">
        <v>1281</v>
      </c>
    </row>
    <row r="238" spans="1:13" x14ac:dyDescent="0.6">
      <c r="A238" s="41">
        <v>237</v>
      </c>
      <c r="B238" s="1" t="s">
        <v>335</v>
      </c>
      <c r="C238" s="1" t="s">
        <v>219</v>
      </c>
      <c r="D238" s="42" t="s">
        <v>1078</v>
      </c>
      <c r="E238" s="41">
        <v>15</v>
      </c>
      <c r="F238" s="1" t="s">
        <v>1080</v>
      </c>
      <c r="G238" s="42" t="s">
        <v>1093</v>
      </c>
      <c r="H238" s="43" t="s">
        <v>1247</v>
      </c>
      <c r="I238" s="36" t="s">
        <v>1116</v>
      </c>
      <c r="J238" s="36" t="s">
        <v>1111</v>
      </c>
      <c r="K238" s="36" t="s">
        <v>1128</v>
      </c>
      <c r="L238" s="37" t="s">
        <v>1179</v>
      </c>
      <c r="M238" s="36" t="s">
        <v>1281</v>
      </c>
    </row>
    <row r="239" spans="1:13" x14ac:dyDescent="0.6">
      <c r="A239" s="41">
        <v>238</v>
      </c>
      <c r="B239" s="1" t="s">
        <v>497</v>
      </c>
      <c r="C239" s="1" t="s">
        <v>220</v>
      </c>
      <c r="D239" s="42" t="s">
        <v>1078</v>
      </c>
      <c r="E239" s="41">
        <v>19</v>
      </c>
      <c r="F239" s="1" t="s">
        <v>1080</v>
      </c>
      <c r="G239" s="42" t="s">
        <v>1093</v>
      </c>
      <c r="H239" s="43" t="s">
        <v>1247</v>
      </c>
      <c r="I239" s="36" t="s">
        <v>1118</v>
      </c>
      <c r="J239" s="36" t="s">
        <v>1109</v>
      </c>
      <c r="K239" s="36" t="s">
        <v>1281</v>
      </c>
      <c r="L239" s="36"/>
      <c r="M239" s="36" t="s">
        <v>1281</v>
      </c>
    </row>
    <row r="240" spans="1:13" x14ac:dyDescent="0.6">
      <c r="A240" s="41">
        <v>239</v>
      </c>
      <c r="B240" s="1" t="s">
        <v>887</v>
      </c>
      <c r="C240" s="1" t="s">
        <v>221</v>
      </c>
      <c r="D240" s="42" t="s">
        <v>1078</v>
      </c>
      <c r="E240" s="41">
        <v>22</v>
      </c>
      <c r="F240" s="1" t="s">
        <v>1081</v>
      </c>
      <c r="G240" s="42" t="s">
        <v>1093</v>
      </c>
      <c r="H240" s="43" t="s">
        <v>1247</v>
      </c>
      <c r="I240" s="36" t="s">
        <v>1118</v>
      </c>
      <c r="J240" s="36" t="s">
        <v>1109</v>
      </c>
      <c r="K240" s="36" t="s">
        <v>1281</v>
      </c>
      <c r="L240" s="36"/>
      <c r="M240" s="36" t="s">
        <v>1281</v>
      </c>
    </row>
    <row r="241" spans="1:13" x14ac:dyDescent="0.6">
      <c r="A241" s="41">
        <v>240</v>
      </c>
      <c r="B241" s="1" t="s">
        <v>856</v>
      </c>
      <c r="C241" s="1" t="s">
        <v>220</v>
      </c>
      <c r="D241" s="42" t="s">
        <v>1078</v>
      </c>
      <c r="E241" s="41">
        <v>15</v>
      </c>
      <c r="F241" s="1" t="s">
        <v>1080</v>
      </c>
      <c r="G241" s="42" t="s">
        <v>1093</v>
      </c>
      <c r="H241" s="43" t="s">
        <v>1246</v>
      </c>
      <c r="I241" s="36" t="s">
        <v>1118</v>
      </c>
      <c r="J241" s="36" t="s">
        <v>1109</v>
      </c>
      <c r="K241" s="36" t="s">
        <v>1281</v>
      </c>
      <c r="L241" s="36"/>
      <c r="M241" s="36" t="s">
        <v>1281</v>
      </c>
    </row>
    <row r="242" spans="1:13" x14ac:dyDescent="0.6">
      <c r="A242" s="41">
        <v>241</v>
      </c>
      <c r="B242" s="1" t="s">
        <v>181</v>
      </c>
      <c r="C242" s="1" t="s">
        <v>222</v>
      </c>
      <c r="D242" s="42" t="s">
        <v>1078</v>
      </c>
      <c r="E242" s="41">
        <v>22</v>
      </c>
      <c r="F242" s="1" t="s">
        <v>1081</v>
      </c>
      <c r="G242" s="42" t="s">
        <v>1098</v>
      </c>
      <c r="H242" s="43" t="s">
        <v>1247</v>
      </c>
      <c r="I242" s="36" t="s">
        <v>1116</v>
      </c>
      <c r="J242" s="36" t="s">
        <v>1111</v>
      </c>
      <c r="K242" s="36" t="s">
        <v>1122</v>
      </c>
      <c r="L242" s="37" t="s">
        <v>1141</v>
      </c>
      <c r="M242" s="36" t="s">
        <v>1281</v>
      </c>
    </row>
    <row r="243" spans="1:13" x14ac:dyDescent="0.6">
      <c r="A243" s="41">
        <v>242</v>
      </c>
      <c r="B243" s="1" t="s">
        <v>35</v>
      </c>
      <c r="C243" s="1" t="s">
        <v>223</v>
      </c>
      <c r="D243" s="42" t="s">
        <v>1078</v>
      </c>
      <c r="E243" s="41">
        <v>22</v>
      </c>
      <c r="F243" s="1" t="s">
        <v>1081</v>
      </c>
      <c r="G243" s="42" t="s">
        <v>1098</v>
      </c>
      <c r="H243" s="43" t="s">
        <v>1248</v>
      </c>
      <c r="I243" s="36" t="s">
        <v>1116</v>
      </c>
      <c r="J243" s="36" t="s">
        <v>1111</v>
      </c>
      <c r="K243" s="36" t="s">
        <v>1122</v>
      </c>
      <c r="L243" s="37" t="s">
        <v>1141</v>
      </c>
      <c r="M243" s="36" t="s">
        <v>1281</v>
      </c>
    </row>
    <row r="244" spans="1:13" x14ac:dyDescent="0.6">
      <c r="A244" s="41">
        <v>243</v>
      </c>
      <c r="B244" s="1" t="s">
        <v>857</v>
      </c>
      <c r="C244" s="1" t="s">
        <v>224</v>
      </c>
      <c r="D244" s="42" t="s">
        <v>1078</v>
      </c>
      <c r="E244" s="41">
        <v>43</v>
      </c>
      <c r="F244" s="1" t="s">
        <v>1085</v>
      </c>
      <c r="G244" s="42" t="s">
        <v>1094</v>
      </c>
      <c r="H244" s="43" t="s">
        <v>1247</v>
      </c>
      <c r="I244" s="36" t="s">
        <v>1116</v>
      </c>
      <c r="J244" s="36" t="s">
        <v>1111</v>
      </c>
      <c r="K244" s="36" t="s">
        <v>1120</v>
      </c>
      <c r="L244" s="37" t="s">
        <v>1180</v>
      </c>
      <c r="M244" s="35" t="s">
        <v>1229</v>
      </c>
    </row>
    <row r="245" spans="1:13" x14ac:dyDescent="0.6">
      <c r="A245" s="41">
        <v>244</v>
      </c>
      <c r="B245" s="1" t="s">
        <v>888</v>
      </c>
      <c r="C245" s="1" t="s">
        <v>225</v>
      </c>
      <c r="D245" s="42" t="s">
        <v>1078</v>
      </c>
      <c r="E245" s="41">
        <v>50</v>
      </c>
      <c r="F245" s="1" t="s">
        <v>1087</v>
      </c>
      <c r="G245" s="42" t="s">
        <v>1094</v>
      </c>
      <c r="H245" s="43" t="s">
        <v>1247</v>
      </c>
      <c r="I245" s="36" t="s">
        <v>1116</v>
      </c>
      <c r="J245" s="36" t="s">
        <v>1111</v>
      </c>
      <c r="K245" s="36" t="s">
        <v>1120</v>
      </c>
      <c r="L245" s="37" t="s">
        <v>1143</v>
      </c>
      <c r="M245" s="35" t="s">
        <v>1227</v>
      </c>
    </row>
    <row r="246" spans="1:13" x14ac:dyDescent="0.6">
      <c r="A246" s="41">
        <v>245</v>
      </c>
      <c r="B246" s="1" t="s">
        <v>889</v>
      </c>
      <c r="C246" s="1" t="s">
        <v>226</v>
      </c>
      <c r="D246" s="42" t="s">
        <v>1078</v>
      </c>
      <c r="E246" s="41">
        <v>35</v>
      </c>
      <c r="F246" s="1" t="s">
        <v>1084</v>
      </c>
      <c r="G246" s="42" t="s">
        <v>1094</v>
      </c>
      <c r="H246" s="43" t="s">
        <v>1247</v>
      </c>
      <c r="I246" s="36" t="s">
        <v>1116</v>
      </c>
      <c r="J246" s="36" t="s">
        <v>1111</v>
      </c>
      <c r="K246" s="36" t="s">
        <v>1122</v>
      </c>
      <c r="L246" s="37"/>
      <c r="M246" s="36" t="s">
        <v>1281</v>
      </c>
    </row>
    <row r="247" spans="1:13" x14ac:dyDescent="0.6">
      <c r="A247" s="41">
        <v>246</v>
      </c>
      <c r="B247" s="1" t="s">
        <v>890</v>
      </c>
      <c r="C247" s="1" t="s">
        <v>155</v>
      </c>
      <c r="D247" s="42" t="s">
        <v>1078</v>
      </c>
      <c r="E247" s="41">
        <v>56</v>
      </c>
      <c r="F247" s="1" t="s">
        <v>1088</v>
      </c>
      <c r="G247" s="42" t="s">
        <v>1094</v>
      </c>
      <c r="H247" s="43" t="s">
        <v>1247</v>
      </c>
      <c r="I247" s="36" t="s">
        <v>1117</v>
      </c>
      <c r="K247" s="36" t="s">
        <v>1281</v>
      </c>
      <c r="L247" s="36"/>
      <c r="M247" s="36" t="s">
        <v>1281</v>
      </c>
    </row>
    <row r="248" spans="1:13" x14ac:dyDescent="0.6">
      <c r="A248" s="41">
        <v>247</v>
      </c>
      <c r="B248" s="1" t="s">
        <v>35</v>
      </c>
      <c r="C248" s="1" t="s">
        <v>227</v>
      </c>
      <c r="D248" s="42" t="s">
        <v>1078</v>
      </c>
      <c r="E248" s="41">
        <v>20</v>
      </c>
      <c r="F248" s="1" t="s">
        <v>1081</v>
      </c>
      <c r="G248" s="42" t="s">
        <v>1093</v>
      </c>
      <c r="H248" s="43" t="s">
        <v>1247</v>
      </c>
      <c r="I248" s="36" t="s">
        <v>1118</v>
      </c>
      <c r="J248" s="36" t="s">
        <v>1109</v>
      </c>
      <c r="K248" s="36" t="s">
        <v>1281</v>
      </c>
      <c r="L248" s="36"/>
      <c r="M248" s="36" t="s">
        <v>1281</v>
      </c>
    </row>
    <row r="249" spans="1:13" x14ac:dyDescent="0.6">
      <c r="A249" s="41">
        <v>248</v>
      </c>
      <c r="B249" s="1" t="s">
        <v>826</v>
      </c>
      <c r="C249" s="1" t="s">
        <v>228</v>
      </c>
      <c r="D249" s="42" t="s">
        <v>1078</v>
      </c>
      <c r="E249" s="41">
        <v>15</v>
      </c>
      <c r="F249" s="1" t="s">
        <v>1080</v>
      </c>
      <c r="G249" s="42" t="s">
        <v>1093</v>
      </c>
      <c r="H249" s="43" t="s">
        <v>1247</v>
      </c>
      <c r="I249" s="36" t="s">
        <v>1118</v>
      </c>
      <c r="J249" s="36" t="s">
        <v>1109</v>
      </c>
      <c r="K249" s="36" t="s">
        <v>1281</v>
      </c>
      <c r="L249" s="36"/>
      <c r="M249" s="36" t="s">
        <v>1281</v>
      </c>
    </row>
    <row r="250" spans="1:13" x14ac:dyDescent="0.6">
      <c r="A250" s="41">
        <v>249</v>
      </c>
      <c r="B250" s="1" t="s">
        <v>891</v>
      </c>
      <c r="C250" s="1" t="s">
        <v>229</v>
      </c>
      <c r="D250" s="42" t="s">
        <v>1078</v>
      </c>
      <c r="E250" s="41">
        <v>17</v>
      </c>
      <c r="F250" s="1" t="s">
        <v>1080</v>
      </c>
      <c r="G250" s="42" t="s">
        <v>1094</v>
      </c>
      <c r="H250" s="43" t="s">
        <v>1248</v>
      </c>
      <c r="I250" s="36" t="s">
        <v>1116</v>
      </c>
      <c r="J250" s="36" t="s">
        <v>1111</v>
      </c>
      <c r="K250" s="36" t="s">
        <v>1120</v>
      </c>
      <c r="L250" s="37" t="s">
        <v>1135</v>
      </c>
      <c r="M250" s="35" t="s">
        <v>1228</v>
      </c>
    </row>
    <row r="251" spans="1:13" x14ac:dyDescent="0.6">
      <c r="A251" s="41">
        <v>250</v>
      </c>
      <c r="B251" s="1" t="s">
        <v>788</v>
      </c>
      <c r="C251" s="1" t="s">
        <v>230</v>
      </c>
      <c r="D251" s="42" t="s">
        <v>1077</v>
      </c>
      <c r="E251" s="41">
        <v>28</v>
      </c>
      <c r="F251" s="1" t="s">
        <v>1082</v>
      </c>
      <c r="G251" s="42" t="s">
        <v>1094</v>
      </c>
      <c r="H251" s="43" t="s">
        <v>1247</v>
      </c>
      <c r="I251" s="36" t="s">
        <v>1116</v>
      </c>
      <c r="J251" s="36" t="s">
        <v>1111</v>
      </c>
      <c r="K251" s="36" t="s">
        <v>1122</v>
      </c>
      <c r="L251" s="37"/>
      <c r="M251" s="36" t="s">
        <v>1281</v>
      </c>
    </row>
    <row r="252" spans="1:13" x14ac:dyDescent="0.6">
      <c r="A252" s="41">
        <v>251</v>
      </c>
      <c r="B252" s="1" t="s">
        <v>892</v>
      </c>
      <c r="C252" s="1" t="s">
        <v>116</v>
      </c>
      <c r="D252" s="42" t="s">
        <v>1078</v>
      </c>
      <c r="E252" s="41">
        <v>15</v>
      </c>
      <c r="F252" s="1" t="s">
        <v>1080</v>
      </c>
      <c r="G252" s="42" t="s">
        <v>1098</v>
      </c>
      <c r="H252" s="43" t="s">
        <v>1247</v>
      </c>
      <c r="I252" s="36" t="s">
        <v>1116</v>
      </c>
      <c r="J252" s="36" t="s">
        <v>1111</v>
      </c>
      <c r="K252" s="36" t="s">
        <v>1120</v>
      </c>
      <c r="L252" s="37" t="s">
        <v>1174</v>
      </c>
      <c r="M252" s="35" t="s">
        <v>1228</v>
      </c>
    </row>
    <row r="253" spans="1:13" x14ac:dyDescent="0.6">
      <c r="A253" s="41">
        <v>252</v>
      </c>
      <c r="B253" s="1" t="s">
        <v>893</v>
      </c>
      <c r="C253" s="1" t="s">
        <v>231</v>
      </c>
      <c r="D253" s="42" t="s">
        <v>1077</v>
      </c>
      <c r="E253" s="41">
        <v>30</v>
      </c>
      <c r="F253" s="1" t="s">
        <v>1083</v>
      </c>
      <c r="G253" s="42" t="s">
        <v>1098</v>
      </c>
      <c r="H253" s="43" t="s">
        <v>1247</v>
      </c>
      <c r="I253" s="36" t="s">
        <v>1116</v>
      </c>
      <c r="J253" s="36" t="s">
        <v>1111</v>
      </c>
      <c r="K253" s="36" t="s">
        <v>1120</v>
      </c>
      <c r="L253" s="37" t="s">
        <v>1135</v>
      </c>
      <c r="M253" s="35" t="s">
        <v>1228</v>
      </c>
    </row>
    <row r="254" spans="1:13" x14ac:dyDescent="0.6">
      <c r="A254" s="41">
        <v>253</v>
      </c>
      <c r="B254" s="1" t="s">
        <v>80</v>
      </c>
      <c r="C254" s="1" t="s">
        <v>232</v>
      </c>
      <c r="D254" s="42" t="s">
        <v>1078</v>
      </c>
      <c r="E254" s="41">
        <v>40</v>
      </c>
      <c r="F254" s="1" t="s">
        <v>1085</v>
      </c>
      <c r="G254" s="42" t="s">
        <v>1092</v>
      </c>
      <c r="H254" s="43" t="s">
        <v>1247</v>
      </c>
      <c r="I254" s="36" t="s">
        <v>1116</v>
      </c>
      <c r="J254" s="36" t="s">
        <v>1111</v>
      </c>
      <c r="K254" s="36" t="s">
        <v>1120</v>
      </c>
      <c r="L254" s="37" t="s">
        <v>1135</v>
      </c>
      <c r="M254" s="35" t="s">
        <v>1228</v>
      </c>
    </row>
    <row r="255" spans="1:13" x14ac:dyDescent="0.6">
      <c r="A255" s="41">
        <v>254</v>
      </c>
      <c r="B255" s="1" t="s">
        <v>794</v>
      </c>
      <c r="C255" s="1" t="s">
        <v>233</v>
      </c>
      <c r="D255" s="42" t="s">
        <v>1078</v>
      </c>
      <c r="E255" s="41">
        <v>21</v>
      </c>
      <c r="F255" s="1" t="s">
        <v>1081</v>
      </c>
      <c r="G255" s="42" t="s">
        <v>1093</v>
      </c>
      <c r="H255" s="43" t="s">
        <v>1247</v>
      </c>
      <c r="I255" s="36" t="s">
        <v>1118</v>
      </c>
      <c r="J255" s="36" t="s">
        <v>1109</v>
      </c>
      <c r="K255" s="36" t="s">
        <v>1281</v>
      </c>
      <c r="L255" s="36"/>
      <c r="M255" s="36" t="s">
        <v>1281</v>
      </c>
    </row>
    <row r="256" spans="1:13" x14ac:dyDescent="0.6">
      <c r="A256" s="41">
        <v>255</v>
      </c>
      <c r="B256" s="1" t="s">
        <v>894</v>
      </c>
      <c r="C256" s="1" t="s">
        <v>234</v>
      </c>
      <c r="D256" s="42" t="s">
        <v>1077</v>
      </c>
      <c r="E256" s="41">
        <v>16</v>
      </c>
      <c r="F256" s="1" t="s">
        <v>1080</v>
      </c>
      <c r="G256" s="42" t="s">
        <v>1092</v>
      </c>
      <c r="H256" s="43" t="s">
        <v>1246</v>
      </c>
      <c r="I256" s="36" t="s">
        <v>1118</v>
      </c>
      <c r="J256" s="36" t="s">
        <v>1115</v>
      </c>
      <c r="K256" s="36" t="s">
        <v>1281</v>
      </c>
      <c r="L256" s="36"/>
      <c r="M256" s="36" t="s">
        <v>1281</v>
      </c>
    </row>
    <row r="257" spans="1:13" x14ac:dyDescent="0.6">
      <c r="A257" s="41">
        <v>256</v>
      </c>
      <c r="B257" s="1" t="s">
        <v>895</v>
      </c>
      <c r="C257" s="1" t="s">
        <v>235</v>
      </c>
      <c r="D257" s="42" t="s">
        <v>1078</v>
      </c>
      <c r="E257" s="41">
        <v>58</v>
      </c>
      <c r="F257" s="1" t="s">
        <v>1088</v>
      </c>
      <c r="G257" s="42" t="s">
        <v>1094</v>
      </c>
      <c r="H257" s="43" t="s">
        <v>1247</v>
      </c>
      <c r="I257" s="36" t="s">
        <v>1117</v>
      </c>
      <c r="K257" s="36" t="s">
        <v>1281</v>
      </c>
      <c r="L257" s="36"/>
      <c r="M257" s="36" t="s">
        <v>1281</v>
      </c>
    </row>
    <row r="258" spans="1:13" x14ac:dyDescent="0.6">
      <c r="A258" s="41">
        <v>257</v>
      </c>
      <c r="B258" s="1" t="s">
        <v>35</v>
      </c>
      <c r="C258" s="1" t="s">
        <v>236</v>
      </c>
      <c r="D258" s="42" t="s">
        <v>1078</v>
      </c>
      <c r="E258" s="41">
        <v>27</v>
      </c>
      <c r="F258" s="1" t="s">
        <v>1082</v>
      </c>
      <c r="G258" s="42" t="s">
        <v>1098</v>
      </c>
      <c r="H258" s="43" t="s">
        <v>1247</v>
      </c>
      <c r="I258" s="36" t="s">
        <v>1116</v>
      </c>
      <c r="J258" s="36" t="s">
        <v>1111</v>
      </c>
      <c r="K258" s="36" t="s">
        <v>1120</v>
      </c>
      <c r="L258" s="37" t="s">
        <v>1135</v>
      </c>
      <c r="M258" s="35" t="s">
        <v>1228</v>
      </c>
    </row>
    <row r="259" spans="1:13" x14ac:dyDescent="0.6">
      <c r="A259" s="41">
        <v>258</v>
      </c>
      <c r="B259" s="1" t="s">
        <v>892</v>
      </c>
      <c r="C259" s="1" t="s">
        <v>237</v>
      </c>
      <c r="D259" s="42" t="s">
        <v>1078</v>
      </c>
      <c r="E259" s="41">
        <v>24</v>
      </c>
      <c r="F259" s="1" t="s">
        <v>1081</v>
      </c>
      <c r="G259" s="42" t="s">
        <v>1098</v>
      </c>
      <c r="H259" s="43" t="s">
        <v>1247</v>
      </c>
      <c r="I259" s="36" t="s">
        <v>1116</v>
      </c>
      <c r="J259" s="36" t="s">
        <v>1111</v>
      </c>
      <c r="K259" s="36" t="s">
        <v>1120</v>
      </c>
      <c r="L259" s="37" t="s">
        <v>1135</v>
      </c>
      <c r="M259" s="35" t="s">
        <v>1228</v>
      </c>
    </row>
    <row r="260" spans="1:13" x14ac:dyDescent="0.6">
      <c r="A260" s="41">
        <v>259</v>
      </c>
      <c r="B260" s="1" t="s">
        <v>796</v>
      </c>
      <c r="C260" s="1" t="s">
        <v>238</v>
      </c>
      <c r="D260" s="42" t="s">
        <v>1077</v>
      </c>
      <c r="E260" s="41">
        <v>35</v>
      </c>
      <c r="F260" s="1" t="s">
        <v>1084</v>
      </c>
      <c r="G260" s="42" t="s">
        <v>1092</v>
      </c>
      <c r="H260" s="43" t="s">
        <v>1247</v>
      </c>
      <c r="I260" s="36" t="s">
        <v>1118</v>
      </c>
      <c r="J260" s="36" t="s">
        <v>1336</v>
      </c>
      <c r="K260" s="36" t="s">
        <v>1281</v>
      </c>
      <c r="L260" s="37"/>
      <c r="M260" s="36" t="s">
        <v>1281</v>
      </c>
    </row>
    <row r="261" spans="1:13" ht="12" customHeight="1" x14ac:dyDescent="0.6">
      <c r="A261" s="41">
        <v>260</v>
      </c>
      <c r="B261" s="1" t="s">
        <v>409</v>
      </c>
      <c r="C261" s="1" t="s">
        <v>239</v>
      </c>
      <c r="D261" s="42" t="s">
        <v>1077</v>
      </c>
      <c r="E261" s="41">
        <v>19</v>
      </c>
      <c r="F261" s="1" t="s">
        <v>1080</v>
      </c>
      <c r="G261" s="42" t="s">
        <v>1098</v>
      </c>
      <c r="H261" s="43" t="s">
        <v>1248</v>
      </c>
      <c r="I261" s="36" t="s">
        <v>1116</v>
      </c>
      <c r="J261" s="36" t="s">
        <v>1111</v>
      </c>
      <c r="K261" s="36" t="s">
        <v>1120</v>
      </c>
      <c r="L261" s="37" t="s">
        <v>1181</v>
      </c>
      <c r="M261" s="35" t="s">
        <v>1232</v>
      </c>
    </row>
    <row r="262" spans="1:13" x14ac:dyDescent="0.6">
      <c r="A262" s="41">
        <v>261</v>
      </c>
      <c r="B262" s="1" t="s">
        <v>896</v>
      </c>
      <c r="C262" s="1" t="s">
        <v>240</v>
      </c>
      <c r="D262" s="42" t="s">
        <v>1077</v>
      </c>
      <c r="E262" s="41">
        <v>30</v>
      </c>
      <c r="F262" s="1" t="s">
        <v>1083</v>
      </c>
      <c r="G262" s="42" t="s">
        <v>1092</v>
      </c>
      <c r="H262" s="43" t="s">
        <v>1247</v>
      </c>
      <c r="I262" s="36" t="s">
        <v>1116</v>
      </c>
      <c r="J262" s="36" t="s">
        <v>1111</v>
      </c>
      <c r="K262" s="36" t="s">
        <v>1120</v>
      </c>
      <c r="L262" s="37" t="s">
        <v>1154</v>
      </c>
      <c r="M262" s="35" t="s">
        <v>1233</v>
      </c>
    </row>
    <row r="263" spans="1:13" x14ac:dyDescent="0.6">
      <c r="A263" s="41">
        <v>262</v>
      </c>
      <c r="B263" s="1" t="s">
        <v>432</v>
      </c>
      <c r="C263" s="1" t="s">
        <v>241</v>
      </c>
      <c r="D263" s="42" t="s">
        <v>1077</v>
      </c>
      <c r="E263" s="41">
        <v>36</v>
      </c>
      <c r="F263" s="1" t="s">
        <v>1084</v>
      </c>
      <c r="G263" s="42" t="s">
        <v>1092</v>
      </c>
      <c r="H263" s="43" t="s">
        <v>1247</v>
      </c>
      <c r="I263" s="36" t="s">
        <v>1118</v>
      </c>
      <c r="J263" s="36" t="s">
        <v>1336</v>
      </c>
      <c r="K263" s="36" t="s">
        <v>1281</v>
      </c>
      <c r="L263" s="37"/>
      <c r="M263" s="36" t="s">
        <v>1281</v>
      </c>
    </row>
    <row r="264" spans="1:13" x14ac:dyDescent="0.6">
      <c r="A264" s="41">
        <v>263</v>
      </c>
      <c r="B264" s="1" t="s">
        <v>35</v>
      </c>
      <c r="C264" s="1" t="s">
        <v>242</v>
      </c>
      <c r="D264" s="42" t="s">
        <v>1078</v>
      </c>
      <c r="E264" s="41">
        <v>40</v>
      </c>
      <c r="F264" s="1" t="s">
        <v>1085</v>
      </c>
      <c r="G264" s="42" t="s">
        <v>1098</v>
      </c>
      <c r="H264" s="43" t="s">
        <v>1247</v>
      </c>
      <c r="I264" s="36" t="s">
        <v>1116</v>
      </c>
      <c r="J264" s="36" t="s">
        <v>1111</v>
      </c>
      <c r="K264" s="36" t="s">
        <v>1120</v>
      </c>
      <c r="L264" s="37" t="s">
        <v>1135</v>
      </c>
      <c r="M264" s="35" t="s">
        <v>1228</v>
      </c>
    </row>
    <row r="265" spans="1:13" x14ac:dyDescent="0.6">
      <c r="A265" s="41">
        <v>264</v>
      </c>
      <c r="B265" s="1" t="s">
        <v>897</v>
      </c>
      <c r="C265" s="1" t="s">
        <v>243</v>
      </c>
      <c r="D265" s="42" t="s">
        <v>1078</v>
      </c>
      <c r="E265" s="41">
        <v>34</v>
      </c>
      <c r="F265" s="1" t="s">
        <v>1083</v>
      </c>
      <c r="G265" s="42" t="s">
        <v>1094</v>
      </c>
      <c r="H265" s="43" t="s">
        <v>1247</v>
      </c>
      <c r="I265" s="36" t="s">
        <v>1116</v>
      </c>
      <c r="J265" s="36" t="s">
        <v>1111</v>
      </c>
      <c r="L265" s="37" t="s">
        <v>1182</v>
      </c>
      <c r="M265" s="36" t="s">
        <v>1281</v>
      </c>
    </row>
    <row r="266" spans="1:13" x14ac:dyDescent="0.6">
      <c r="A266" s="41">
        <v>265</v>
      </c>
      <c r="B266" s="1" t="s">
        <v>181</v>
      </c>
      <c r="C266" s="1" t="s">
        <v>40</v>
      </c>
      <c r="D266" s="42" t="s">
        <v>1078</v>
      </c>
      <c r="E266" s="41">
        <v>28</v>
      </c>
      <c r="F266" s="1" t="s">
        <v>1082</v>
      </c>
      <c r="G266" s="42" t="s">
        <v>1097</v>
      </c>
      <c r="H266" s="43" t="s">
        <v>1247</v>
      </c>
      <c r="I266" s="36" t="s">
        <v>1116</v>
      </c>
      <c r="J266" s="36" t="s">
        <v>1111</v>
      </c>
      <c r="K266" s="36" t="s">
        <v>1120</v>
      </c>
      <c r="L266" s="37" t="s">
        <v>1171</v>
      </c>
      <c r="M266" s="35" t="s">
        <v>1233</v>
      </c>
    </row>
    <row r="267" spans="1:13" ht="11.4" customHeight="1" x14ac:dyDescent="0.6">
      <c r="A267" s="41">
        <v>266</v>
      </c>
      <c r="B267" s="1" t="s">
        <v>791</v>
      </c>
      <c r="C267" s="1" t="s">
        <v>177</v>
      </c>
      <c r="D267" s="42" t="s">
        <v>1078</v>
      </c>
      <c r="E267" s="41">
        <v>49</v>
      </c>
      <c r="F267" s="1" t="s">
        <v>1086</v>
      </c>
      <c r="G267" s="42" t="s">
        <v>1331</v>
      </c>
      <c r="H267" s="43" t="s">
        <v>1247</v>
      </c>
      <c r="I267" s="36" t="s">
        <v>1116</v>
      </c>
      <c r="J267" s="36" t="s">
        <v>1111</v>
      </c>
      <c r="K267" s="47" t="s">
        <v>1129</v>
      </c>
      <c r="L267" s="46"/>
      <c r="M267" s="36" t="s">
        <v>1281</v>
      </c>
    </row>
    <row r="268" spans="1:13" x14ac:dyDescent="0.6">
      <c r="A268" s="41">
        <v>267</v>
      </c>
      <c r="B268" s="1" t="s">
        <v>898</v>
      </c>
      <c r="C268" s="1" t="s">
        <v>244</v>
      </c>
      <c r="D268" s="42" t="s">
        <v>1077</v>
      </c>
      <c r="E268" s="41">
        <v>32</v>
      </c>
      <c r="F268" s="1" t="s">
        <v>1083</v>
      </c>
      <c r="G268" s="42" t="s">
        <v>1331</v>
      </c>
      <c r="H268" s="43" t="s">
        <v>1247</v>
      </c>
      <c r="I268" s="36" t="s">
        <v>1116</v>
      </c>
      <c r="J268" s="36" t="s">
        <v>1111</v>
      </c>
      <c r="K268" s="36" t="s">
        <v>1124</v>
      </c>
      <c r="L268" s="37"/>
      <c r="M268" s="36" t="s">
        <v>1281</v>
      </c>
    </row>
    <row r="269" spans="1:13" x14ac:dyDescent="0.6">
      <c r="A269" s="41">
        <v>268</v>
      </c>
      <c r="B269" s="1" t="s">
        <v>35</v>
      </c>
      <c r="C269" s="1" t="s">
        <v>212</v>
      </c>
      <c r="D269" s="42" t="s">
        <v>1078</v>
      </c>
      <c r="E269" s="41">
        <v>40</v>
      </c>
      <c r="F269" s="1" t="s">
        <v>1085</v>
      </c>
      <c r="G269" s="42" t="s">
        <v>1094</v>
      </c>
      <c r="H269" s="43" t="s">
        <v>1246</v>
      </c>
      <c r="I269" s="36" t="s">
        <v>1116</v>
      </c>
      <c r="J269" s="36" t="s">
        <v>1111</v>
      </c>
      <c r="K269" s="36" t="s">
        <v>1108</v>
      </c>
      <c r="L269" s="37"/>
      <c r="M269" s="36" t="s">
        <v>1281</v>
      </c>
    </row>
    <row r="270" spans="1:13" x14ac:dyDescent="0.6">
      <c r="A270" s="41">
        <v>269</v>
      </c>
      <c r="B270" s="1" t="s">
        <v>826</v>
      </c>
      <c r="C270" s="1" t="s">
        <v>245</v>
      </c>
      <c r="D270" s="42" t="s">
        <v>1078</v>
      </c>
      <c r="E270" s="41">
        <v>17</v>
      </c>
      <c r="F270" s="1" t="s">
        <v>1080</v>
      </c>
      <c r="G270" s="42" t="s">
        <v>1097</v>
      </c>
      <c r="H270" s="43" t="s">
        <v>1247</v>
      </c>
      <c r="I270" s="36" t="s">
        <v>1116</v>
      </c>
      <c r="J270" s="36" t="s">
        <v>1111</v>
      </c>
      <c r="K270" s="36" t="s">
        <v>1120</v>
      </c>
      <c r="L270" s="37" t="s">
        <v>1135</v>
      </c>
      <c r="M270" s="35" t="s">
        <v>1228</v>
      </c>
    </row>
    <row r="271" spans="1:13" x14ac:dyDescent="0.6">
      <c r="A271" s="41">
        <v>270</v>
      </c>
      <c r="B271" s="1" t="s">
        <v>792</v>
      </c>
      <c r="C271" s="1" t="s">
        <v>116</v>
      </c>
      <c r="D271" s="42" t="s">
        <v>1078</v>
      </c>
      <c r="E271" s="41">
        <v>33</v>
      </c>
      <c r="F271" s="1" t="s">
        <v>1083</v>
      </c>
      <c r="G271" s="42" t="s">
        <v>1092</v>
      </c>
      <c r="H271" s="43" t="s">
        <v>1247</v>
      </c>
      <c r="I271" s="36" t="s">
        <v>1116</v>
      </c>
      <c r="J271" s="36" t="s">
        <v>1111</v>
      </c>
      <c r="K271" s="36" t="s">
        <v>1120</v>
      </c>
      <c r="L271" s="37" t="s">
        <v>1171</v>
      </c>
      <c r="M271" s="35" t="s">
        <v>1233</v>
      </c>
    </row>
    <row r="272" spans="1:13" x14ac:dyDescent="0.6">
      <c r="A272" s="41">
        <v>271</v>
      </c>
      <c r="B272" s="1" t="s">
        <v>181</v>
      </c>
      <c r="C272" s="1" t="s">
        <v>246</v>
      </c>
      <c r="D272" s="42" t="s">
        <v>1078</v>
      </c>
      <c r="E272" s="41">
        <v>35</v>
      </c>
      <c r="F272" s="1" t="s">
        <v>1084</v>
      </c>
      <c r="G272" s="42" t="s">
        <v>1094</v>
      </c>
      <c r="H272" s="43" t="s">
        <v>1247</v>
      </c>
      <c r="I272" s="36" t="s">
        <v>1116</v>
      </c>
      <c r="J272" s="36" t="s">
        <v>1111</v>
      </c>
      <c r="K272" s="36" t="s">
        <v>1120</v>
      </c>
      <c r="L272" s="37" t="s">
        <v>1143</v>
      </c>
      <c r="M272" s="35" t="s">
        <v>1227</v>
      </c>
    </row>
    <row r="273" spans="1:13" ht="11.4" customHeight="1" x14ac:dyDescent="0.6">
      <c r="A273" s="41">
        <v>272</v>
      </c>
      <c r="B273" s="1" t="s">
        <v>899</v>
      </c>
      <c r="C273" s="1" t="s">
        <v>242</v>
      </c>
      <c r="D273" s="42" t="s">
        <v>1078</v>
      </c>
      <c r="E273" s="41">
        <v>24</v>
      </c>
      <c r="F273" s="1" t="s">
        <v>1081</v>
      </c>
      <c r="G273" s="42" t="s">
        <v>1094</v>
      </c>
      <c r="H273" s="43" t="s">
        <v>1247</v>
      </c>
      <c r="I273" s="36" t="s">
        <v>1116</v>
      </c>
      <c r="J273" s="36" t="s">
        <v>1111</v>
      </c>
      <c r="K273" s="36" t="s">
        <v>1120</v>
      </c>
      <c r="L273" s="37" t="s">
        <v>1143</v>
      </c>
      <c r="M273" s="35" t="s">
        <v>1227</v>
      </c>
    </row>
    <row r="274" spans="1:13" x14ac:dyDescent="0.6">
      <c r="A274" s="41">
        <v>273</v>
      </c>
      <c r="B274" s="1" t="s">
        <v>900</v>
      </c>
      <c r="C274" s="1" t="s">
        <v>247</v>
      </c>
      <c r="D274" s="42" t="s">
        <v>1078</v>
      </c>
      <c r="E274" s="41">
        <v>21</v>
      </c>
      <c r="F274" s="1" t="s">
        <v>1081</v>
      </c>
      <c r="G274" s="42" t="s">
        <v>1092</v>
      </c>
      <c r="H274" s="43" t="s">
        <v>1247</v>
      </c>
      <c r="J274" s="36" t="s">
        <v>1334</v>
      </c>
      <c r="K274" s="36" t="s">
        <v>1281</v>
      </c>
      <c r="L274" s="37"/>
      <c r="M274" s="36" t="s">
        <v>1281</v>
      </c>
    </row>
    <row r="275" spans="1:13" x14ac:dyDescent="0.6">
      <c r="A275" s="41">
        <v>274</v>
      </c>
      <c r="B275" s="1" t="s">
        <v>35</v>
      </c>
      <c r="C275" s="1" t="s">
        <v>30</v>
      </c>
      <c r="D275" s="42" t="s">
        <v>1078</v>
      </c>
      <c r="E275" s="41">
        <v>35</v>
      </c>
      <c r="F275" s="1" t="s">
        <v>1084</v>
      </c>
      <c r="G275" s="42" t="s">
        <v>1094</v>
      </c>
      <c r="H275" s="43" t="s">
        <v>1247</v>
      </c>
      <c r="I275" s="36" t="s">
        <v>1116</v>
      </c>
      <c r="J275" s="36" t="s">
        <v>1111</v>
      </c>
      <c r="K275" s="36" t="s">
        <v>1127</v>
      </c>
      <c r="L275" s="37"/>
      <c r="M275" s="36" t="s">
        <v>1281</v>
      </c>
    </row>
    <row r="276" spans="1:13" x14ac:dyDescent="0.6">
      <c r="A276" s="41">
        <v>275</v>
      </c>
      <c r="B276" s="1" t="s">
        <v>901</v>
      </c>
      <c r="C276" s="1" t="s">
        <v>248</v>
      </c>
      <c r="D276" s="42" t="s">
        <v>1078</v>
      </c>
      <c r="E276" s="41">
        <v>18</v>
      </c>
      <c r="F276" s="1" t="s">
        <v>1080</v>
      </c>
      <c r="G276" s="42" t="s">
        <v>1092</v>
      </c>
      <c r="H276" s="43" t="s">
        <v>1247</v>
      </c>
      <c r="I276" s="36" t="s">
        <v>1116</v>
      </c>
      <c r="J276" s="36" t="s">
        <v>1111</v>
      </c>
      <c r="K276" s="36" t="s">
        <v>1120</v>
      </c>
      <c r="L276" s="37" t="s">
        <v>1152</v>
      </c>
      <c r="M276" s="35" t="s">
        <v>1229</v>
      </c>
    </row>
    <row r="277" spans="1:13" x14ac:dyDescent="0.6">
      <c r="A277" s="41">
        <v>276</v>
      </c>
      <c r="B277" s="1" t="s">
        <v>838</v>
      </c>
      <c r="C277" s="1" t="s">
        <v>116</v>
      </c>
      <c r="D277" s="42" t="s">
        <v>1078</v>
      </c>
      <c r="E277" s="41">
        <v>20</v>
      </c>
      <c r="F277" s="1" t="s">
        <v>1081</v>
      </c>
      <c r="G277" s="42" t="s">
        <v>1097</v>
      </c>
      <c r="H277" s="43" t="s">
        <v>1246</v>
      </c>
      <c r="I277" s="36" t="s">
        <v>1116</v>
      </c>
      <c r="J277" s="36" t="s">
        <v>1111</v>
      </c>
      <c r="K277" s="36" t="s">
        <v>1120</v>
      </c>
      <c r="L277" s="37" t="s">
        <v>1135</v>
      </c>
      <c r="M277" s="35" t="s">
        <v>1228</v>
      </c>
    </row>
    <row r="278" spans="1:13" x14ac:dyDescent="0.6">
      <c r="A278" s="41">
        <v>277</v>
      </c>
      <c r="B278" s="1" t="s">
        <v>35</v>
      </c>
      <c r="C278" s="1" t="s">
        <v>249</v>
      </c>
      <c r="D278" s="42" t="s">
        <v>1078</v>
      </c>
      <c r="E278" s="41">
        <v>23</v>
      </c>
      <c r="F278" s="1" t="s">
        <v>1081</v>
      </c>
      <c r="G278" s="42" t="s">
        <v>1092</v>
      </c>
      <c r="H278" s="43" t="s">
        <v>1246</v>
      </c>
      <c r="I278" s="36" t="s">
        <v>1116</v>
      </c>
      <c r="J278" s="36" t="s">
        <v>1111</v>
      </c>
      <c r="K278" s="36" t="s">
        <v>1120</v>
      </c>
      <c r="L278" s="37" t="s">
        <v>1174</v>
      </c>
      <c r="M278" s="35" t="s">
        <v>1228</v>
      </c>
    </row>
    <row r="279" spans="1:13" x14ac:dyDescent="0.6">
      <c r="A279" s="41">
        <v>278</v>
      </c>
      <c r="B279" s="1" t="s">
        <v>734</v>
      </c>
      <c r="C279" s="1" t="s">
        <v>250</v>
      </c>
      <c r="D279" s="42" t="s">
        <v>1077</v>
      </c>
      <c r="E279" s="41">
        <v>26</v>
      </c>
      <c r="F279" s="1" t="s">
        <v>1082</v>
      </c>
      <c r="G279" s="42" t="s">
        <v>1092</v>
      </c>
      <c r="H279" s="43" t="s">
        <v>1247</v>
      </c>
      <c r="I279" s="36" t="s">
        <v>1118</v>
      </c>
      <c r="J279" s="36" t="s">
        <v>1115</v>
      </c>
      <c r="K279" s="36" t="s">
        <v>1281</v>
      </c>
      <c r="L279" s="36"/>
      <c r="M279" s="36" t="s">
        <v>1281</v>
      </c>
    </row>
    <row r="280" spans="1:13" x14ac:dyDescent="0.6">
      <c r="A280" s="41">
        <v>279</v>
      </c>
      <c r="B280" s="1" t="s">
        <v>826</v>
      </c>
      <c r="C280" s="1" t="s">
        <v>35</v>
      </c>
      <c r="D280" s="42" t="s">
        <v>1078</v>
      </c>
      <c r="E280" s="41">
        <v>18</v>
      </c>
      <c r="F280" s="1" t="s">
        <v>1080</v>
      </c>
      <c r="G280" s="42" t="s">
        <v>1092</v>
      </c>
      <c r="H280" s="43" t="s">
        <v>1246</v>
      </c>
      <c r="I280" s="36" t="s">
        <v>1116</v>
      </c>
      <c r="J280" s="36" t="s">
        <v>1111</v>
      </c>
      <c r="K280" s="36" t="s">
        <v>1120</v>
      </c>
      <c r="L280" s="37" t="s">
        <v>1146</v>
      </c>
      <c r="M280" s="35" t="s">
        <v>1230</v>
      </c>
    </row>
    <row r="281" spans="1:13" x14ac:dyDescent="0.6">
      <c r="A281" s="41">
        <v>280</v>
      </c>
      <c r="B281" s="1" t="s">
        <v>902</v>
      </c>
      <c r="C281" s="1" t="s">
        <v>251</v>
      </c>
      <c r="D281" s="42" t="s">
        <v>1078</v>
      </c>
      <c r="E281" s="41">
        <v>35</v>
      </c>
      <c r="F281" s="1" t="s">
        <v>1084</v>
      </c>
      <c r="G281" s="42" t="s">
        <v>1331</v>
      </c>
      <c r="H281" s="43" t="s">
        <v>1247</v>
      </c>
      <c r="I281" s="36" t="s">
        <v>1116</v>
      </c>
      <c r="J281" s="36" t="s">
        <v>1111</v>
      </c>
      <c r="K281" s="36" t="s">
        <v>1120</v>
      </c>
      <c r="L281" s="37" t="s">
        <v>1143</v>
      </c>
      <c r="M281" s="35" t="s">
        <v>1227</v>
      </c>
    </row>
    <row r="282" spans="1:13" x14ac:dyDescent="0.6">
      <c r="A282" s="41">
        <v>281</v>
      </c>
      <c r="B282" s="1" t="s">
        <v>359</v>
      </c>
      <c r="C282" s="1" t="s">
        <v>116</v>
      </c>
      <c r="D282" s="42" t="s">
        <v>1078</v>
      </c>
      <c r="E282" s="41">
        <v>45</v>
      </c>
      <c r="F282" s="1" t="s">
        <v>1086</v>
      </c>
      <c r="G282" s="42" t="s">
        <v>1094</v>
      </c>
      <c r="H282" s="43" t="s">
        <v>1247</v>
      </c>
      <c r="I282" s="36" t="s">
        <v>1117</v>
      </c>
      <c r="K282" s="36" t="s">
        <v>1281</v>
      </c>
      <c r="L282" s="36"/>
      <c r="M282" s="36" t="s">
        <v>1281</v>
      </c>
    </row>
    <row r="283" spans="1:13" x14ac:dyDescent="0.6">
      <c r="A283" s="41">
        <v>282</v>
      </c>
      <c r="B283" s="1" t="s">
        <v>903</v>
      </c>
      <c r="C283" s="1" t="s">
        <v>252</v>
      </c>
      <c r="D283" s="42" t="s">
        <v>1078</v>
      </c>
      <c r="E283" s="41">
        <v>25</v>
      </c>
      <c r="F283" s="1" t="s">
        <v>1082</v>
      </c>
      <c r="G283" s="42" t="s">
        <v>1098</v>
      </c>
      <c r="H283" s="43" t="s">
        <v>1246</v>
      </c>
      <c r="I283" s="36" t="s">
        <v>1116</v>
      </c>
      <c r="J283" s="36" t="s">
        <v>1111</v>
      </c>
      <c r="K283" s="36" t="s">
        <v>1120</v>
      </c>
      <c r="L283" s="37" t="s">
        <v>1154</v>
      </c>
      <c r="M283" s="35" t="s">
        <v>1233</v>
      </c>
    </row>
    <row r="284" spans="1:13" x14ac:dyDescent="0.6">
      <c r="A284" s="41">
        <v>283</v>
      </c>
      <c r="B284" s="1" t="s">
        <v>831</v>
      </c>
      <c r="C284" s="1" t="s">
        <v>116</v>
      </c>
      <c r="D284" s="42" t="s">
        <v>1078</v>
      </c>
      <c r="E284" s="41">
        <v>50</v>
      </c>
      <c r="F284" s="1" t="s">
        <v>1087</v>
      </c>
      <c r="G284" s="42" t="s">
        <v>1094</v>
      </c>
      <c r="H284" s="43" t="s">
        <v>1248</v>
      </c>
      <c r="I284" s="36" t="s">
        <v>1116</v>
      </c>
      <c r="J284" s="36" t="s">
        <v>1111</v>
      </c>
      <c r="K284" s="36" t="s">
        <v>1122</v>
      </c>
      <c r="L284" s="37"/>
      <c r="M284" s="36" t="s">
        <v>1281</v>
      </c>
    </row>
    <row r="285" spans="1:13" x14ac:dyDescent="0.6">
      <c r="A285" s="41">
        <v>284</v>
      </c>
      <c r="B285" s="1" t="s">
        <v>904</v>
      </c>
      <c r="C285" s="1" t="s">
        <v>253</v>
      </c>
      <c r="D285" s="42" t="s">
        <v>1078</v>
      </c>
      <c r="E285" s="41">
        <v>40</v>
      </c>
      <c r="F285" s="1" t="s">
        <v>1085</v>
      </c>
      <c r="G285" s="42" t="s">
        <v>1094</v>
      </c>
      <c r="H285" s="43" t="s">
        <v>1248</v>
      </c>
      <c r="I285" s="36" t="s">
        <v>1116</v>
      </c>
      <c r="J285" s="36" t="s">
        <v>1111</v>
      </c>
      <c r="K285" s="36" t="s">
        <v>1120</v>
      </c>
      <c r="L285" s="37" t="s">
        <v>1145</v>
      </c>
      <c r="M285" s="35" t="s">
        <v>1227</v>
      </c>
    </row>
    <row r="286" spans="1:13" x14ac:dyDescent="0.6">
      <c r="A286" s="41">
        <v>285</v>
      </c>
      <c r="B286" s="1" t="s">
        <v>838</v>
      </c>
      <c r="C286" s="1" t="s">
        <v>254</v>
      </c>
      <c r="D286" s="42" t="s">
        <v>1078</v>
      </c>
      <c r="E286" s="41">
        <v>25</v>
      </c>
      <c r="F286" s="1" t="s">
        <v>1082</v>
      </c>
      <c r="G286" s="42" t="s">
        <v>1094</v>
      </c>
      <c r="H286" s="43" t="s">
        <v>1248</v>
      </c>
      <c r="I286" s="36" t="s">
        <v>1116</v>
      </c>
      <c r="J286" s="36" t="s">
        <v>1111</v>
      </c>
      <c r="K286" s="36" t="s">
        <v>1120</v>
      </c>
      <c r="L286" s="37" t="s">
        <v>1157</v>
      </c>
      <c r="M286" s="35" t="s">
        <v>1227</v>
      </c>
    </row>
    <row r="287" spans="1:13" x14ac:dyDescent="0.6">
      <c r="A287" s="41">
        <v>286</v>
      </c>
      <c r="B287" s="1" t="s">
        <v>817</v>
      </c>
      <c r="C287" s="1" t="s">
        <v>255</v>
      </c>
      <c r="D287" s="42" t="s">
        <v>1078</v>
      </c>
      <c r="E287" s="41">
        <v>40</v>
      </c>
      <c r="F287" s="1" t="s">
        <v>1085</v>
      </c>
      <c r="G287" s="42" t="s">
        <v>1095</v>
      </c>
      <c r="H287" s="43" t="s">
        <v>1247</v>
      </c>
      <c r="I287" s="36" t="s">
        <v>1116</v>
      </c>
      <c r="J287" s="36" t="s">
        <v>1111</v>
      </c>
      <c r="K287" s="36" t="s">
        <v>1120</v>
      </c>
      <c r="L287" s="37" t="s">
        <v>1135</v>
      </c>
      <c r="M287" s="35" t="s">
        <v>1228</v>
      </c>
    </row>
    <row r="288" spans="1:13" x14ac:dyDescent="0.6">
      <c r="A288" s="41">
        <v>287</v>
      </c>
      <c r="B288" s="1" t="s">
        <v>181</v>
      </c>
      <c r="C288" s="1" t="s">
        <v>256</v>
      </c>
      <c r="D288" s="42" t="s">
        <v>1078</v>
      </c>
      <c r="E288" s="41">
        <v>40</v>
      </c>
      <c r="F288" s="1" t="s">
        <v>1085</v>
      </c>
      <c r="G288" s="42" t="s">
        <v>1098</v>
      </c>
      <c r="H288" s="43" t="s">
        <v>1247</v>
      </c>
      <c r="I288" s="36" t="s">
        <v>1116</v>
      </c>
      <c r="J288" s="36" t="s">
        <v>1111</v>
      </c>
      <c r="K288" s="36" t="s">
        <v>1122</v>
      </c>
      <c r="L288" s="37" t="s">
        <v>1141</v>
      </c>
      <c r="M288" s="36" t="s">
        <v>1281</v>
      </c>
    </row>
    <row r="289" spans="1:13" x14ac:dyDescent="0.6">
      <c r="A289" s="41">
        <v>288</v>
      </c>
      <c r="B289" s="1" t="s">
        <v>35</v>
      </c>
      <c r="C289" s="1" t="s">
        <v>257</v>
      </c>
      <c r="D289" s="42" t="s">
        <v>1078</v>
      </c>
      <c r="E289" s="41">
        <v>30</v>
      </c>
      <c r="F289" s="1" t="s">
        <v>1083</v>
      </c>
      <c r="G289" s="42" t="s">
        <v>1331</v>
      </c>
      <c r="H289" s="43" t="s">
        <v>1247</v>
      </c>
      <c r="I289" s="36" t="s">
        <v>1116</v>
      </c>
      <c r="J289" s="36" t="s">
        <v>1111</v>
      </c>
      <c r="K289" s="36" t="s">
        <v>1120</v>
      </c>
      <c r="L289" s="37" t="s">
        <v>1135</v>
      </c>
      <c r="M289" s="35" t="s">
        <v>1228</v>
      </c>
    </row>
    <row r="290" spans="1:13" ht="12" customHeight="1" x14ac:dyDescent="0.6">
      <c r="A290" s="41">
        <v>289</v>
      </c>
      <c r="B290" s="1" t="s">
        <v>256</v>
      </c>
      <c r="C290" s="1" t="s">
        <v>258</v>
      </c>
      <c r="D290" s="42" t="s">
        <v>1078</v>
      </c>
      <c r="E290" s="41">
        <v>30</v>
      </c>
      <c r="F290" s="1" t="s">
        <v>1083</v>
      </c>
      <c r="G290" s="42" t="s">
        <v>1092</v>
      </c>
      <c r="H290" s="43" t="s">
        <v>1247</v>
      </c>
      <c r="I290" s="36" t="s">
        <v>1116</v>
      </c>
      <c r="J290" s="36" t="s">
        <v>1111</v>
      </c>
      <c r="K290" s="36" t="s">
        <v>1120</v>
      </c>
      <c r="L290" s="37" t="s">
        <v>1183</v>
      </c>
      <c r="M290" s="35" t="s">
        <v>1233</v>
      </c>
    </row>
    <row r="291" spans="1:13" x14ac:dyDescent="0.6">
      <c r="A291" s="41">
        <v>290</v>
      </c>
      <c r="B291" s="1" t="s">
        <v>35</v>
      </c>
      <c r="C291" s="1" t="s">
        <v>259</v>
      </c>
      <c r="D291" s="42" t="s">
        <v>1078</v>
      </c>
      <c r="E291" s="41">
        <v>23</v>
      </c>
      <c r="F291" s="1" t="s">
        <v>1081</v>
      </c>
      <c r="G291" s="42" t="s">
        <v>1331</v>
      </c>
      <c r="H291" s="43" t="s">
        <v>1247</v>
      </c>
      <c r="I291" s="36" t="s">
        <v>1116</v>
      </c>
      <c r="J291" s="36" t="s">
        <v>1111</v>
      </c>
      <c r="K291" s="36" t="s">
        <v>1122</v>
      </c>
      <c r="L291" s="37" t="s">
        <v>1141</v>
      </c>
      <c r="M291" s="36" t="s">
        <v>1281</v>
      </c>
    </row>
    <row r="292" spans="1:13" x14ac:dyDescent="0.6">
      <c r="A292" s="41">
        <v>291</v>
      </c>
      <c r="B292" s="1" t="s">
        <v>817</v>
      </c>
      <c r="C292" s="1" t="s">
        <v>260</v>
      </c>
      <c r="D292" s="42" t="s">
        <v>1078</v>
      </c>
      <c r="E292" s="41">
        <v>40</v>
      </c>
      <c r="F292" s="1" t="s">
        <v>1085</v>
      </c>
      <c r="G292" s="42" t="s">
        <v>1094</v>
      </c>
      <c r="H292" s="43" t="s">
        <v>1246</v>
      </c>
      <c r="I292" s="36" t="s">
        <v>1116</v>
      </c>
      <c r="J292" s="36" t="s">
        <v>1111</v>
      </c>
      <c r="K292" s="36" t="s">
        <v>1127</v>
      </c>
      <c r="L292" s="37"/>
      <c r="M292" s="36" t="s">
        <v>1281</v>
      </c>
    </row>
    <row r="293" spans="1:13" x14ac:dyDescent="0.6">
      <c r="A293" s="41">
        <v>292</v>
      </c>
      <c r="B293" s="1" t="s">
        <v>35</v>
      </c>
      <c r="C293" s="1" t="s">
        <v>261</v>
      </c>
      <c r="D293" s="42" t="s">
        <v>1078</v>
      </c>
      <c r="E293" s="41">
        <v>22</v>
      </c>
      <c r="F293" s="1" t="s">
        <v>1081</v>
      </c>
      <c r="G293" s="42" t="s">
        <v>1331</v>
      </c>
      <c r="H293" s="43" t="s">
        <v>1247</v>
      </c>
      <c r="I293" s="36" t="s">
        <v>1116</v>
      </c>
      <c r="J293" s="36" t="s">
        <v>1111</v>
      </c>
      <c r="K293" s="36" t="s">
        <v>1120</v>
      </c>
      <c r="L293" s="37" t="s">
        <v>1163</v>
      </c>
      <c r="M293" s="35" t="s">
        <v>1230</v>
      </c>
    </row>
    <row r="294" spans="1:13" x14ac:dyDescent="0.6">
      <c r="A294" s="41">
        <v>293</v>
      </c>
      <c r="B294" s="1" t="s">
        <v>787</v>
      </c>
      <c r="C294" s="1" t="s">
        <v>262</v>
      </c>
      <c r="D294" s="42" t="s">
        <v>1078</v>
      </c>
      <c r="E294" s="41">
        <v>52</v>
      </c>
      <c r="F294" s="1" t="s">
        <v>1087</v>
      </c>
      <c r="G294" s="42" t="s">
        <v>1094</v>
      </c>
      <c r="H294" s="43" t="s">
        <v>1247</v>
      </c>
      <c r="I294" s="36" t="s">
        <v>1116</v>
      </c>
      <c r="J294" s="36" t="s">
        <v>1111</v>
      </c>
      <c r="K294" s="36" t="s">
        <v>1120</v>
      </c>
      <c r="L294" s="37" t="s">
        <v>1180</v>
      </c>
      <c r="M294" s="35" t="s">
        <v>1229</v>
      </c>
    </row>
    <row r="295" spans="1:13" ht="12" customHeight="1" x14ac:dyDescent="0.6">
      <c r="A295" s="41">
        <v>294</v>
      </c>
      <c r="B295" s="1" t="s">
        <v>905</v>
      </c>
      <c r="C295" s="1" t="s">
        <v>263</v>
      </c>
      <c r="D295" s="42" t="s">
        <v>1078</v>
      </c>
      <c r="E295" s="41">
        <v>57</v>
      </c>
      <c r="F295" s="1" t="s">
        <v>1088</v>
      </c>
      <c r="G295" s="42" t="s">
        <v>1331</v>
      </c>
      <c r="H295" s="43" t="s">
        <v>1247</v>
      </c>
      <c r="I295" s="36" t="s">
        <v>1116</v>
      </c>
      <c r="J295" s="36" t="s">
        <v>1111</v>
      </c>
      <c r="K295" s="47" t="s">
        <v>1120</v>
      </c>
      <c r="L295" s="46" t="s">
        <v>1135</v>
      </c>
      <c r="M295" s="35" t="s">
        <v>1228</v>
      </c>
    </row>
    <row r="296" spans="1:13" x14ac:dyDescent="0.6">
      <c r="A296" s="41">
        <v>295</v>
      </c>
      <c r="B296" s="1" t="s">
        <v>35</v>
      </c>
      <c r="C296" s="1" t="s">
        <v>264</v>
      </c>
      <c r="D296" s="42" t="s">
        <v>1078</v>
      </c>
      <c r="E296" s="41">
        <v>30</v>
      </c>
      <c r="F296" s="1" t="s">
        <v>1083</v>
      </c>
      <c r="G296" s="42" t="s">
        <v>1331</v>
      </c>
      <c r="H296" s="43" t="s">
        <v>1247</v>
      </c>
      <c r="I296" s="36" t="s">
        <v>1116</v>
      </c>
      <c r="J296" s="36" t="s">
        <v>1111</v>
      </c>
      <c r="K296" s="36" t="s">
        <v>1120</v>
      </c>
      <c r="L296" s="37" t="s">
        <v>1149</v>
      </c>
      <c r="M296" s="35" t="s">
        <v>1232</v>
      </c>
    </row>
    <row r="297" spans="1:13" x14ac:dyDescent="0.6">
      <c r="A297" s="41">
        <v>296</v>
      </c>
      <c r="B297" s="1" t="s">
        <v>844</v>
      </c>
      <c r="C297" s="1" t="s">
        <v>265</v>
      </c>
      <c r="D297" s="42" t="s">
        <v>1078</v>
      </c>
      <c r="E297" s="41">
        <v>11</v>
      </c>
      <c r="F297" s="1" t="s">
        <v>1079</v>
      </c>
      <c r="G297" s="42" t="s">
        <v>1092</v>
      </c>
      <c r="H297" s="43" t="s">
        <v>1247</v>
      </c>
      <c r="I297" s="36" t="s">
        <v>1118</v>
      </c>
      <c r="J297" s="36" t="s">
        <v>1336</v>
      </c>
      <c r="K297" s="36" t="s">
        <v>1281</v>
      </c>
      <c r="L297" s="37"/>
      <c r="M297" s="36" t="s">
        <v>1281</v>
      </c>
    </row>
    <row r="298" spans="1:13" x14ac:dyDescent="0.6">
      <c r="A298" s="41">
        <v>297</v>
      </c>
      <c r="B298" s="1" t="s">
        <v>906</v>
      </c>
      <c r="C298" s="1" t="s">
        <v>61</v>
      </c>
      <c r="D298" s="42" t="s">
        <v>1078</v>
      </c>
      <c r="E298" s="41">
        <v>40</v>
      </c>
      <c r="F298" s="1" t="s">
        <v>1085</v>
      </c>
      <c r="G298" s="42" t="s">
        <v>1094</v>
      </c>
      <c r="H298" s="43" t="s">
        <v>1247</v>
      </c>
      <c r="I298" s="36" t="s">
        <v>1116</v>
      </c>
      <c r="J298" s="36" t="s">
        <v>1111</v>
      </c>
      <c r="K298" s="36" t="s">
        <v>1127</v>
      </c>
      <c r="L298" s="37"/>
      <c r="M298" s="36" t="s">
        <v>1281</v>
      </c>
    </row>
    <row r="299" spans="1:13" x14ac:dyDescent="0.6">
      <c r="A299" s="41">
        <v>298</v>
      </c>
      <c r="B299" s="1" t="s">
        <v>791</v>
      </c>
      <c r="C299" s="1" t="s">
        <v>266</v>
      </c>
      <c r="D299" s="42" t="s">
        <v>1078</v>
      </c>
      <c r="E299" s="41">
        <v>20</v>
      </c>
      <c r="F299" s="1" t="s">
        <v>1081</v>
      </c>
      <c r="G299" s="42" t="s">
        <v>1092</v>
      </c>
      <c r="H299" s="43" t="s">
        <v>1247</v>
      </c>
      <c r="I299" s="36" t="s">
        <v>1116</v>
      </c>
      <c r="J299" s="36" t="s">
        <v>1111</v>
      </c>
      <c r="K299" s="36" t="s">
        <v>1127</v>
      </c>
      <c r="L299" s="37"/>
      <c r="M299" s="36" t="s">
        <v>1281</v>
      </c>
    </row>
    <row r="300" spans="1:13" ht="11.4" customHeight="1" x14ac:dyDescent="0.6">
      <c r="A300" s="41">
        <v>299</v>
      </c>
      <c r="B300" s="1" t="s">
        <v>335</v>
      </c>
      <c r="C300" s="1" t="s">
        <v>267</v>
      </c>
      <c r="D300" s="42" t="s">
        <v>1078</v>
      </c>
      <c r="E300" s="41">
        <v>27</v>
      </c>
      <c r="F300" s="1" t="s">
        <v>1082</v>
      </c>
      <c r="G300" s="42" t="s">
        <v>1092</v>
      </c>
      <c r="H300" s="43" t="s">
        <v>1247</v>
      </c>
      <c r="I300" s="36" t="s">
        <v>1116</v>
      </c>
      <c r="J300" s="36" t="s">
        <v>1111</v>
      </c>
      <c r="K300" s="36" t="s">
        <v>1120</v>
      </c>
      <c r="L300" s="37" t="s">
        <v>1140</v>
      </c>
      <c r="M300" s="35" t="s">
        <v>1226</v>
      </c>
    </row>
    <row r="301" spans="1:13" x14ac:dyDescent="0.6">
      <c r="A301" s="41">
        <v>300</v>
      </c>
      <c r="B301" s="1" t="s">
        <v>907</v>
      </c>
      <c r="C301" s="1" t="s">
        <v>268</v>
      </c>
      <c r="D301" s="42" t="s">
        <v>1078</v>
      </c>
      <c r="E301" s="41">
        <v>39</v>
      </c>
      <c r="F301" s="1" t="s">
        <v>1084</v>
      </c>
      <c r="G301" s="42" t="s">
        <v>1094</v>
      </c>
      <c r="H301" s="43" t="s">
        <v>1247</v>
      </c>
      <c r="I301" s="36" t="s">
        <v>1116</v>
      </c>
      <c r="J301" s="36" t="s">
        <v>1111</v>
      </c>
      <c r="K301" s="36" t="s">
        <v>1127</v>
      </c>
      <c r="L301" s="37"/>
      <c r="M301" s="36" t="s">
        <v>1281</v>
      </c>
    </row>
    <row r="302" spans="1:13" x14ac:dyDescent="0.6">
      <c r="A302" s="41">
        <v>301</v>
      </c>
      <c r="B302" s="1" t="s">
        <v>788</v>
      </c>
      <c r="C302" s="1" t="s">
        <v>269</v>
      </c>
      <c r="D302" s="42" t="s">
        <v>1077</v>
      </c>
      <c r="E302" s="41">
        <v>14</v>
      </c>
      <c r="F302" s="1" t="s">
        <v>1079</v>
      </c>
      <c r="G302" s="42" t="s">
        <v>1092</v>
      </c>
      <c r="H302" s="43" t="s">
        <v>1246</v>
      </c>
      <c r="I302" s="36" t="s">
        <v>1118</v>
      </c>
      <c r="J302" s="36" t="s">
        <v>1336</v>
      </c>
      <c r="K302" s="36" t="s">
        <v>1281</v>
      </c>
      <c r="L302" s="37" t="s">
        <v>1160</v>
      </c>
      <c r="M302" s="36" t="s">
        <v>1281</v>
      </c>
    </row>
    <row r="303" spans="1:13" x14ac:dyDescent="0.6">
      <c r="A303" s="41">
        <v>302</v>
      </c>
      <c r="B303" s="1" t="s">
        <v>908</v>
      </c>
      <c r="C303" s="1" t="s">
        <v>270</v>
      </c>
      <c r="D303" s="42" t="s">
        <v>1077</v>
      </c>
      <c r="E303" s="41">
        <v>19</v>
      </c>
      <c r="F303" s="1" t="s">
        <v>1080</v>
      </c>
      <c r="G303" s="42" t="s">
        <v>1096</v>
      </c>
      <c r="H303" s="43" t="s">
        <v>1247</v>
      </c>
      <c r="I303" s="36" t="s">
        <v>1116</v>
      </c>
      <c r="J303" s="36" t="s">
        <v>1111</v>
      </c>
      <c r="K303" s="36" t="s">
        <v>1122</v>
      </c>
      <c r="L303" s="37" t="s">
        <v>1184</v>
      </c>
      <c r="M303" s="36" t="s">
        <v>1281</v>
      </c>
    </row>
    <row r="304" spans="1:13" x14ac:dyDescent="0.6">
      <c r="A304" s="41">
        <v>303</v>
      </c>
      <c r="B304" s="1" t="s">
        <v>358</v>
      </c>
      <c r="C304" s="1" t="s">
        <v>271</v>
      </c>
      <c r="D304" s="42" t="s">
        <v>1077</v>
      </c>
      <c r="E304" s="41">
        <v>30</v>
      </c>
      <c r="F304" s="1" t="s">
        <v>1083</v>
      </c>
      <c r="G304" s="42" t="s">
        <v>1092</v>
      </c>
      <c r="H304" s="43" t="s">
        <v>1247</v>
      </c>
      <c r="I304" s="36" t="s">
        <v>1118</v>
      </c>
      <c r="J304" s="36" t="s">
        <v>1115</v>
      </c>
      <c r="K304" s="36" t="s">
        <v>1281</v>
      </c>
      <c r="L304" s="36"/>
      <c r="M304" s="36" t="s">
        <v>1281</v>
      </c>
    </row>
    <row r="305" spans="1:13" x14ac:dyDescent="0.6">
      <c r="A305" s="41">
        <v>304</v>
      </c>
      <c r="B305" s="1" t="s">
        <v>223</v>
      </c>
      <c r="C305" s="1" t="s">
        <v>272</v>
      </c>
      <c r="D305" s="42" t="s">
        <v>1078</v>
      </c>
      <c r="E305" s="41">
        <v>16</v>
      </c>
      <c r="F305" s="1" t="s">
        <v>1080</v>
      </c>
      <c r="G305" s="42" t="s">
        <v>1092</v>
      </c>
      <c r="H305" s="43" t="s">
        <v>1247</v>
      </c>
      <c r="I305" s="36" t="s">
        <v>1117</v>
      </c>
      <c r="K305" s="36" t="s">
        <v>1281</v>
      </c>
      <c r="L305" s="36"/>
      <c r="M305" s="36" t="s">
        <v>1281</v>
      </c>
    </row>
    <row r="306" spans="1:13" x14ac:dyDescent="0.6">
      <c r="A306" s="41">
        <v>305</v>
      </c>
      <c r="B306" s="1" t="s">
        <v>851</v>
      </c>
      <c r="C306" s="1" t="s">
        <v>273</v>
      </c>
      <c r="D306" s="42" t="s">
        <v>1077</v>
      </c>
      <c r="E306" s="41">
        <v>36</v>
      </c>
      <c r="F306" s="1" t="s">
        <v>1084</v>
      </c>
      <c r="G306" s="42" t="s">
        <v>1092</v>
      </c>
      <c r="H306" s="43" t="s">
        <v>1247</v>
      </c>
      <c r="I306" s="36" t="s">
        <v>1118</v>
      </c>
      <c r="J306" s="36" t="s">
        <v>1109</v>
      </c>
      <c r="K306" s="36" t="s">
        <v>1281</v>
      </c>
      <c r="L306" s="36"/>
      <c r="M306" s="36" t="s">
        <v>1281</v>
      </c>
    </row>
    <row r="307" spans="1:13" x14ac:dyDescent="0.6">
      <c r="A307" s="41">
        <v>306</v>
      </c>
      <c r="B307" s="1" t="s">
        <v>830</v>
      </c>
      <c r="C307" s="1" t="s">
        <v>274</v>
      </c>
      <c r="D307" s="42" t="s">
        <v>1077</v>
      </c>
      <c r="E307" s="41">
        <v>33</v>
      </c>
      <c r="F307" s="1" t="s">
        <v>1083</v>
      </c>
      <c r="G307" s="42" t="s">
        <v>1092</v>
      </c>
      <c r="H307" s="43" t="s">
        <v>1248</v>
      </c>
      <c r="I307" s="36" t="s">
        <v>1119</v>
      </c>
      <c r="J307" s="36" t="s">
        <v>1110</v>
      </c>
      <c r="K307" s="36" t="s">
        <v>1281</v>
      </c>
      <c r="L307" s="36"/>
      <c r="M307" s="36" t="s">
        <v>1281</v>
      </c>
    </row>
    <row r="308" spans="1:13" x14ac:dyDescent="0.6">
      <c r="A308" s="41">
        <v>307</v>
      </c>
      <c r="B308" s="1" t="s">
        <v>256</v>
      </c>
      <c r="C308" s="1" t="s">
        <v>24</v>
      </c>
      <c r="D308" s="42" t="s">
        <v>1078</v>
      </c>
      <c r="G308" s="42" t="s">
        <v>1094</v>
      </c>
      <c r="H308" s="43" t="s">
        <v>1248</v>
      </c>
      <c r="I308" s="36" t="s">
        <v>1116</v>
      </c>
      <c r="J308" s="36" t="s">
        <v>1111</v>
      </c>
      <c r="K308" s="36" t="s">
        <v>1120</v>
      </c>
      <c r="L308" s="37" t="s">
        <v>1137</v>
      </c>
      <c r="M308" s="35" t="s">
        <v>1229</v>
      </c>
    </row>
    <row r="309" spans="1:13" x14ac:dyDescent="0.6">
      <c r="A309" s="41">
        <v>308</v>
      </c>
      <c r="B309" s="1" t="s">
        <v>256</v>
      </c>
      <c r="C309" s="1" t="s">
        <v>275</v>
      </c>
      <c r="D309" s="42" t="s">
        <v>1078</v>
      </c>
      <c r="E309" s="41">
        <v>38</v>
      </c>
      <c r="F309" s="1" t="s">
        <v>1084</v>
      </c>
      <c r="G309" s="42" t="s">
        <v>1094</v>
      </c>
      <c r="H309" s="43" t="s">
        <v>1247</v>
      </c>
      <c r="I309" s="36" t="s">
        <v>1116</v>
      </c>
      <c r="J309" s="36" t="s">
        <v>1111</v>
      </c>
      <c r="K309" s="36" t="s">
        <v>1120</v>
      </c>
      <c r="L309" s="37" t="s">
        <v>1157</v>
      </c>
      <c r="M309" s="35" t="s">
        <v>1227</v>
      </c>
    </row>
    <row r="310" spans="1:13" x14ac:dyDescent="0.6">
      <c r="A310" s="41">
        <v>309</v>
      </c>
      <c r="B310" s="1" t="s">
        <v>909</v>
      </c>
      <c r="C310" s="1" t="s">
        <v>276</v>
      </c>
      <c r="D310" s="42" t="s">
        <v>1078</v>
      </c>
      <c r="E310" s="41">
        <v>29</v>
      </c>
      <c r="F310" s="1" t="s">
        <v>1082</v>
      </c>
      <c r="G310" s="42" t="s">
        <v>1331</v>
      </c>
      <c r="H310" s="43" t="s">
        <v>1246</v>
      </c>
      <c r="I310" s="36" t="s">
        <v>1116</v>
      </c>
      <c r="J310" s="36" t="s">
        <v>1111</v>
      </c>
      <c r="K310" s="36" t="s">
        <v>1120</v>
      </c>
      <c r="L310" s="37" t="s">
        <v>1185</v>
      </c>
      <c r="M310" s="35" t="s">
        <v>1235</v>
      </c>
    </row>
    <row r="311" spans="1:13" x14ac:dyDescent="0.6">
      <c r="A311" s="41">
        <v>310</v>
      </c>
      <c r="B311" s="1" t="s">
        <v>223</v>
      </c>
      <c r="C311" s="1" t="s">
        <v>277</v>
      </c>
      <c r="D311" s="42" t="s">
        <v>1078</v>
      </c>
      <c r="G311" s="42" t="s">
        <v>1094</v>
      </c>
      <c r="H311" s="43" t="s">
        <v>1246</v>
      </c>
      <c r="I311" s="36" t="s">
        <v>1117</v>
      </c>
      <c r="K311" s="36" t="s">
        <v>1281</v>
      </c>
      <c r="L311" s="36"/>
      <c r="M311" s="36" t="s">
        <v>1281</v>
      </c>
    </row>
    <row r="312" spans="1:13" x14ac:dyDescent="0.6">
      <c r="A312" s="41">
        <v>311</v>
      </c>
      <c r="B312" s="1" t="s">
        <v>901</v>
      </c>
      <c r="C312" s="1" t="s">
        <v>27</v>
      </c>
      <c r="D312" s="42" t="s">
        <v>1078</v>
      </c>
      <c r="E312" s="41">
        <v>40</v>
      </c>
      <c r="F312" s="1" t="s">
        <v>1085</v>
      </c>
      <c r="G312" s="42" t="s">
        <v>1331</v>
      </c>
      <c r="H312" s="43" t="s">
        <v>1247</v>
      </c>
      <c r="I312" s="36" t="s">
        <v>1116</v>
      </c>
      <c r="J312" s="36" t="s">
        <v>1111</v>
      </c>
      <c r="K312" s="36" t="s">
        <v>1126</v>
      </c>
      <c r="L312" s="37"/>
      <c r="M312" s="36" t="s">
        <v>1281</v>
      </c>
    </row>
    <row r="313" spans="1:13" x14ac:dyDescent="0.6">
      <c r="A313" s="41">
        <v>312</v>
      </c>
      <c r="B313" s="1" t="s">
        <v>910</v>
      </c>
      <c r="C313" s="1" t="s">
        <v>278</v>
      </c>
      <c r="D313" s="42" t="s">
        <v>1078</v>
      </c>
      <c r="E313" s="41">
        <v>27</v>
      </c>
      <c r="F313" s="1" t="s">
        <v>1082</v>
      </c>
      <c r="G313" s="42" t="s">
        <v>1095</v>
      </c>
      <c r="H313" s="43" t="s">
        <v>1247</v>
      </c>
      <c r="I313" s="36" t="s">
        <v>1116</v>
      </c>
      <c r="J313" s="36" t="s">
        <v>1111</v>
      </c>
      <c r="K313" s="36" t="s">
        <v>1120</v>
      </c>
      <c r="L313" s="37" t="s">
        <v>1169</v>
      </c>
      <c r="M313" s="35" t="s">
        <v>1231</v>
      </c>
    </row>
    <row r="314" spans="1:13" x14ac:dyDescent="0.6">
      <c r="A314" s="41">
        <v>313</v>
      </c>
      <c r="B314" s="1" t="s">
        <v>911</v>
      </c>
      <c r="C314" s="1" t="s">
        <v>38</v>
      </c>
      <c r="D314" s="42" t="s">
        <v>1078</v>
      </c>
      <c r="E314" s="41">
        <v>16</v>
      </c>
      <c r="F314" s="1" t="s">
        <v>1080</v>
      </c>
      <c r="G314" s="42" t="s">
        <v>1094</v>
      </c>
      <c r="H314" s="43" t="s">
        <v>1247</v>
      </c>
      <c r="I314" s="36" t="s">
        <v>1116</v>
      </c>
      <c r="J314" s="36" t="s">
        <v>1111</v>
      </c>
      <c r="K314" s="36" t="s">
        <v>1120</v>
      </c>
      <c r="L314" s="37" t="s">
        <v>1169</v>
      </c>
      <c r="M314" s="35" t="s">
        <v>1231</v>
      </c>
    </row>
    <row r="315" spans="1:13" x14ac:dyDescent="0.6">
      <c r="A315" s="41">
        <v>314</v>
      </c>
      <c r="B315" s="1" t="s">
        <v>912</v>
      </c>
      <c r="C315" s="1" t="s">
        <v>279</v>
      </c>
      <c r="D315" s="42" t="s">
        <v>1078</v>
      </c>
      <c r="E315" s="41">
        <v>40</v>
      </c>
      <c r="F315" s="1" t="s">
        <v>1085</v>
      </c>
      <c r="G315" s="42" t="s">
        <v>1094</v>
      </c>
      <c r="H315" s="43" t="s">
        <v>1247</v>
      </c>
      <c r="I315" s="36" t="s">
        <v>1116</v>
      </c>
      <c r="J315" s="36" t="s">
        <v>1111</v>
      </c>
      <c r="K315" s="36" t="s">
        <v>1120</v>
      </c>
      <c r="L315" s="37" t="s">
        <v>1156</v>
      </c>
      <c r="M315" s="35" t="s">
        <v>1229</v>
      </c>
    </row>
    <row r="316" spans="1:13" x14ac:dyDescent="0.6">
      <c r="A316" s="41">
        <v>315</v>
      </c>
      <c r="B316" s="1" t="s">
        <v>35</v>
      </c>
      <c r="C316" s="1" t="s">
        <v>280</v>
      </c>
      <c r="D316" s="42" t="s">
        <v>1078</v>
      </c>
      <c r="E316" s="41">
        <v>26</v>
      </c>
      <c r="F316" s="1" t="s">
        <v>1082</v>
      </c>
      <c r="G316" s="42" t="s">
        <v>1095</v>
      </c>
      <c r="H316" s="43" t="s">
        <v>1247</v>
      </c>
      <c r="I316" s="36" t="s">
        <v>1116</v>
      </c>
      <c r="J316" s="36" t="s">
        <v>1111</v>
      </c>
      <c r="K316" s="36" t="s">
        <v>1120</v>
      </c>
      <c r="L316" s="37" t="s">
        <v>1146</v>
      </c>
      <c r="M316" s="35" t="s">
        <v>1230</v>
      </c>
    </row>
    <row r="317" spans="1:13" x14ac:dyDescent="0.6">
      <c r="A317" s="41">
        <v>316</v>
      </c>
      <c r="B317" s="1" t="s">
        <v>826</v>
      </c>
      <c r="C317" s="1" t="s">
        <v>281</v>
      </c>
      <c r="D317" s="42" t="s">
        <v>1078</v>
      </c>
      <c r="E317" s="41">
        <v>30</v>
      </c>
      <c r="F317" s="1" t="s">
        <v>1083</v>
      </c>
      <c r="G317" s="42" t="s">
        <v>1094</v>
      </c>
      <c r="H317" s="43" t="s">
        <v>1247</v>
      </c>
      <c r="I317" s="36" t="s">
        <v>1116</v>
      </c>
      <c r="J317" s="36" t="s">
        <v>1111</v>
      </c>
      <c r="K317" s="36" t="s">
        <v>1120</v>
      </c>
      <c r="L317" s="37" t="s">
        <v>1143</v>
      </c>
      <c r="M317" s="35" t="s">
        <v>1227</v>
      </c>
    </row>
    <row r="318" spans="1:13" x14ac:dyDescent="0.6">
      <c r="A318" s="41">
        <v>317</v>
      </c>
      <c r="B318" s="1" t="s">
        <v>858</v>
      </c>
      <c r="C318" s="1" t="s">
        <v>27</v>
      </c>
      <c r="D318" s="42" t="s">
        <v>1078</v>
      </c>
      <c r="E318" s="41">
        <v>40</v>
      </c>
      <c r="F318" s="1" t="s">
        <v>1085</v>
      </c>
      <c r="G318" s="42" t="s">
        <v>1094</v>
      </c>
      <c r="H318" s="43" t="s">
        <v>1247</v>
      </c>
      <c r="I318" s="36" t="s">
        <v>1116</v>
      </c>
      <c r="J318" s="36" t="s">
        <v>1111</v>
      </c>
      <c r="K318" s="36" t="s">
        <v>1120</v>
      </c>
      <c r="L318" s="37" t="s">
        <v>1135</v>
      </c>
      <c r="M318" s="35" t="s">
        <v>1228</v>
      </c>
    </row>
    <row r="319" spans="1:13" x14ac:dyDescent="0.6">
      <c r="A319" s="41">
        <v>318</v>
      </c>
      <c r="B319" s="1" t="s">
        <v>913</v>
      </c>
      <c r="C319" s="1" t="s">
        <v>282</v>
      </c>
      <c r="D319" s="42" t="s">
        <v>1078</v>
      </c>
      <c r="E319" s="41">
        <v>45</v>
      </c>
      <c r="F319" s="1" t="s">
        <v>1086</v>
      </c>
      <c r="G319" s="42" t="s">
        <v>1098</v>
      </c>
      <c r="H319" s="43" t="s">
        <v>1247</v>
      </c>
      <c r="I319" s="36" t="s">
        <v>1116</v>
      </c>
      <c r="J319" s="36" t="s">
        <v>1111</v>
      </c>
      <c r="K319" s="36" t="s">
        <v>1120</v>
      </c>
      <c r="L319" s="37" t="s">
        <v>1152</v>
      </c>
      <c r="M319" s="35" t="s">
        <v>1229</v>
      </c>
    </row>
    <row r="320" spans="1:13" x14ac:dyDescent="0.6">
      <c r="A320" s="41">
        <v>319</v>
      </c>
      <c r="B320" s="1" t="s">
        <v>914</v>
      </c>
      <c r="C320" s="1" t="s">
        <v>283</v>
      </c>
      <c r="D320" s="42" t="s">
        <v>1078</v>
      </c>
      <c r="E320" s="41">
        <v>31</v>
      </c>
      <c r="F320" s="1" t="s">
        <v>1083</v>
      </c>
      <c r="G320" s="42" t="s">
        <v>1094</v>
      </c>
      <c r="H320" s="43" t="s">
        <v>1248</v>
      </c>
      <c r="I320" s="36" t="s">
        <v>1116</v>
      </c>
      <c r="J320" s="36" t="s">
        <v>1111</v>
      </c>
      <c r="K320" s="36" t="s">
        <v>1120</v>
      </c>
      <c r="L320" s="37" t="s">
        <v>1155</v>
      </c>
      <c r="M320" s="35" t="s">
        <v>1229</v>
      </c>
    </row>
    <row r="321" spans="1:13" x14ac:dyDescent="0.6">
      <c r="A321" s="41">
        <v>320</v>
      </c>
      <c r="B321" s="1" t="s">
        <v>35</v>
      </c>
      <c r="C321" s="1" t="s">
        <v>284</v>
      </c>
      <c r="D321" s="42" t="s">
        <v>1078</v>
      </c>
      <c r="E321" s="41">
        <v>12</v>
      </c>
      <c r="F321" s="1" t="s">
        <v>1079</v>
      </c>
      <c r="G321" s="42" t="s">
        <v>1092</v>
      </c>
      <c r="H321" s="43" t="s">
        <v>1247</v>
      </c>
      <c r="I321" s="36" t="s">
        <v>1116</v>
      </c>
      <c r="J321" s="36" t="s">
        <v>1111</v>
      </c>
      <c r="K321" s="36" t="s">
        <v>1120</v>
      </c>
      <c r="L321" s="37" t="s">
        <v>1137</v>
      </c>
      <c r="M321" s="35" t="s">
        <v>1229</v>
      </c>
    </row>
    <row r="322" spans="1:13" x14ac:dyDescent="0.6">
      <c r="A322" s="41">
        <v>321</v>
      </c>
      <c r="B322" s="1" t="s">
        <v>915</v>
      </c>
      <c r="C322" s="1" t="s">
        <v>285</v>
      </c>
      <c r="D322" s="42" t="s">
        <v>1078</v>
      </c>
      <c r="E322" s="41">
        <v>50</v>
      </c>
      <c r="F322" s="1" t="s">
        <v>1087</v>
      </c>
      <c r="G322" s="42" t="s">
        <v>1094</v>
      </c>
      <c r="H322" s="43" t="s">
        <v>1247</v>
      </c>
      <c r="I322" s="36" t="s">
        <v>1117</v>
      </c>
      <c r="K322" s="36" t="s">
        <v>1281</v>
      </c>
      <c r="L322" s="36"/>
      <c r="M322" s="36" t="s">
        <v>1281</v>
      </c>
    </row>
    <row r="323" spans="1:13" x14ac:dyDescent="0.6">
      <c r="A323" s="41">
        <v>322</v>
      </c>
      <c r="B323" s="1" t="s">
        <v>916</v>
      </c>
      <c r="C323" s="1" t="s">
        <v>286</v>
      </c>
      <c r="D323" s="42" t="s">
        <v>1078</v>
      </c>
      <c r="E323" s="41">
        <v>10</v>
      </c>
      <c r="F323" s="1" t="s">
        <v>1079</v>
      </c>
      <c r="G323" s="42" t="s">
        <v>1092</v>
      </c>
      <c r="H323" s="43" t="s">
        <v>1247</v>
      </c>
      <c r="I323" s="36" t="s">
        <v>1116</v>
      </c>
      <c r="J323" s="36" t="s">
        <v>1111</v>
      </c>
      <c r="K323" s="36" t="s">
        <v>1120</v>
      </c>
      <c r="L323" s="37" t="s">
        <v>1137</v>
      </c>
      <c r="M323" s="35" t="s">
        <v>1229</v>
      </c>
    </row>
    <row r="324" spans="1:13" x14ac:dyDescent="0.6">
      <c r="A324" s="41">
        <v>323</v>
      </c>
      <c r="B324" s="1" t="s">
        <v>80</v>
      </c>
      <c r="C324" s="1" t="s">
        <v>287</v>
      </c>
      <c r="D324" s="42" t="s">
        <v>1078</v>
      </c>
      <c r="E324" s="41">
        <v>50</v>
      </c>
      <c r="F324" s="1" t="s">
        <v>1087</v>
      </c>
      <c r="G324" s="42" t="s">
        <v>1098</v>
      </c>
      <c r="H324" s="43" t="s">
        <v>1247</v>
      </c>
      <c r="I324" s="36" t="s">
        <v>1116</v>
      </c>
      <c r="J324" s="36" t="s">
        <v>1111</v>
      </c>
      <c r="K324" s="36" t="s">
        <v>1124</v>
      </c>
      <c r="L324" s="37"/>
      <c r="M324" s="36" t="s">
        <v>1281</v>
      </c>
    </row>
    <row r="325" spans="1:13" x14ac:dyDescent="0.6">
      <c r="A325" s="41">
        <v>324</v>
      </c>
      <c r="B325" s="1" t="s">
        <v>35</v>
      </c>
      <c r="C325" s="1" t="s">
        <v>214</v>
      </c>
      <c r="D325" s="42" t="s">
        <v>1078</v>
      </c>
      <c r="E325" s="41">
        <v>20</v>
      </c>
      <c r="F325" s="1" t="s">
        <v>1081</v>
      </c>
      <c r="G325" s="42" t="s">
        <v>1094</v>
      </c>
      <c r="H325" s="43" t="s">
        <v>1246</v>
      </c>
      <c r="I325" s="36" t="s">
        <v>1116</v>
      </c>
      <c r="J325" s="36" t="s">
        <v>1111</v>
      </c>
      <c r="K325" s="36" t="s">
        <v>1127</v>
      </c>
      <c r="L325" s="37"/>
      <c r="M325" s="36" t="s">
        <v>1281</v>
      </c>
    </row>
    <row r="326" spans="1:13" x14ac:dyDescent="0.6">
      <c r="A326" s="41">
        <v>325</v>
      </c>
      <c r="B326" s="1" t="s">
        <v>917</v>
      </c>
      <c r="C326" s="1" t="s">
        <v>288</v>
      </c>
      <c r="D326" s="42" t="s">
        <v>1078</v>
      </c>
      <c r="E326" s="41">
        <v>20</v>
      </c>
      <c r="F326" s="1" t="s">
        <v>1081</v>
      </c>
      <c r="G326" s="42" t="s">
        <v>1092</v>
      </c>
      <c r="H326" s="43" t="s">
        <v>1247</v>
      </c>
      <c r="I326" s="36" t="s">
        <v>1116</v>
      </c>
      <c r="J326" s="36" t="s">
        <v>1111</v>
      </c>
      <c r="K326" s="36" t="s">
        <v>1120</v>
      </c>
      <c r="L326" s="37" t="s">
        <v>1135</v>
      </c>
      <c r="M326" s="35" t="s">
        <v>1228</v>
      </c>
    </row>
    <row r="327" spans="1:13" x14ac:dyDescent="0.6">
      <c r="A327" s="41">
        <v>326</v>
      </c>
      <c r="B327" s="1" t="s">
        <v>918</v>
      </c>
      <c r="C327" s="1" t="s">
        <v>289</v>
      </c>
      <c r="D327" s="42" t="s">
        <v>1078</v>
      </c>
      <c r="E327" s="41">
        <v>22</v>
      </c>
      <c r="F327" s="1" t="s">
        <v>1081</v>
      </c>
      <c r="G327" s="42" t="s">
        <v>1093</v>
      </c>
      <c r="H327" s="43" t="s">
        <v>1247</v>
      </c>
      <c r="I327" s="36" t="s">
        <v>1118</v>
      </c>
      <c r="J327" s="36" t="s">
        <v>1109</v>
      </c>
      <c r="K327" s="36" t="s">
        <v>1281</v>
      </c>
      <c r="L327" s="36"/>
      <c r="M327" s="36" t="s">
        <v>1281</v>
      </c>
    </row>
    <row r="328" spans="1:13" x14ac:dyDescent="0.6">
      <c r="A328" s="41">
        <v>327</v>
      </c>
      <c r="B328" s="1" t="s">
        <v>817</v>
      </c>
      <c r="C328" s="1" t="s">
        <v>89</v>
      </c>
      <c r="D328" s="42" t="s">
        <v>1078</v>
      </c>
      <c r="E328" s="41">
        <v>40</v>
      </c>
      <c r="F328" s="1" t="s">
        <v>1085</v>
      </c>
      <c r="G328" s="42" t="s">
        <v>1331</v>
      </c>
      <c r="H328" s="43" t="s">
        <v>1247</v>
      </c>
      <c r="I328" s="36" t="s">
        <v>1116</v>
      </c>
      <c r="J328" s="36" t="s">
        <v>1111</v>
      </c>
      <c r="K328" s="36" t="s">
        <v>1120</v>
      </c>
      <c r="L328" s="37" t="s">
        <v>1174</v>
      </c>
      <c r="M328" s="35" t="s">
        <v>1228</v>
      </c>
    </row>
    <row r="329" spans="1:13" x14ac:dyDescent="0.6">
      <c r="A329" s="41">
        <v>328</v>
      </c>
      <c r="B329" s="1" t="s">
        <v>919</v>
      </c>
      <c r="C329" s="1" t="s">
        <v>38</v>
      </c>
      <c r="D329" s="42" t="s">
        <v>1078</v>
      </c>
      <c r="E329" s="41">
        <v>17</v>
      </c>
      <c r="F329" s="1" t="s">
        <v>1080</v>
      </c>
      <c r="G329" s="42" t="s">
        <v>1331</v>
      </c>
      <c r="H329" s="43" t="s">
        <v>1247</v>
      </c>
      <c r="I329" s="36" t="s">
        <v>1116</v>
      </c>
      <c r="J329" s="36" t="s">
        <v>1111</v>
      </c>
      <c r="K329" s="36" t="s">
        <v>1120</v>
      </c>
      <c r="L329" s="37" t="s">
        <v>1138</v>
      </c>
      <c r="M329" s="35" t="s">
        <v>1229</v>
      </c>
    </row>
    <row r="330" spans="1:13" x14ac:dyDescent="0.6">
      <c r="A330" s="41">
        <v>329</v>
      </c>
      <c r="B330" s="1" t="s">
        <v>859</v>
      </c>
      <c r="C330" s="1" t="s">
        <v>38</v>
      </c>
      <c r="D330" s="42" t="s">
        <v>1078</v>
      </c>
      <c r="E330" s="41">
        <v>60</v>
      </c>
      <c r="F330" s="1" t="s">
        <v>1089</v>
      </c>
      <c r="G330" s="42" t="s">
        <v>1094</v>
      </c>
      <c r="H330" s="43" t="s">
        <v>1247</v>
      </c>
      <c r="I330" s="36" t="s">
        <v>1116</v>
      </c>
      <c r="J330" s="36" t="s">
        <v>1111</v>
      </c>
      <c r="K330" s="36" t="s">
        <v>1120</v>
      </c>
      <c r="L330" s="37" t="s">
        <v>1138</v>
      </c>
      <c r="M330" s="35" t="s">
        <v>1229</v>
      </c>
    </row>
    <row r="331" spans="1:13" x14ac:dyDescent="0.6">
      <c r="A331" s="41">
        <v>330</v>
      </c>
      <c r="B331" s="1" t="s">
        <v>906</v>
      </c>
      <c r="C331" s="1" t="s">
        <v>74</v>
      </c>
      <c r="D331" s="42" t="s">
        <v>1078</v>
      </c>
      <c r="E331" s="41">
        <v>30</v>
      </c>
      <c r="F331" s="1" t="s">
        <v>1083</v>
      </c>
      <c r="G331" s="42" t="s">
        <v>1098</v>
      </c>
      <c r="H331" s="43" t="s">
        <v>1246</v>
      </c>
      <c r="I331" s="36" t="s">
        <v>1116</v>
      </c>
      <c r="J331" s="36" t="s">
        <v>1111</v>
      </c>
      <c r="K331" s="36" t="s">
        <v>1120</v>
      </c>
      <c r="L331" s="37" t="s">
        <v>1135</v>
      </c>
      <c r="M331" s="35" t="s">
        <v>1228</v>
      </c>
    </row>
    <row r="332" spans="1:13" x14ac:dyDescent="0.6">
      <c r="A332" s="41">
        <v>331</v>
      </c>
      <c r="B332" s="1" t="s">
        <v>784</v>
      </c>
      <c r="C332" s="1" t="s">
        <v>290</v>
      </c>
      <c r="D332" s="42" t="s">
        <v>1078</v>
      </c>
      <c r="E332" s="41">
        <v>28</v>
      </c>
      <c r="F332" s="1" t="s">
        <v>1082</v>
      </c>
      <c r="G332" s="42" t="s">
        <v>1098</v>
      </c>
      <c r="H332" s="43" t="s">
        <v>1247</v>
      </c>
      <c r="I332" s="36" t="s">
        <v>1116</v>
      </c>
      <c r="J332" s="36" t="s">
        <v>1111</v>
      </c>
      <c r="K332" s="36" t="s">
        <v>1120</v>
      </c>
      <c r="L332" s="37" t="s">
        <v>1173</v>
      </c>
      <c r="M332" s="35" t="s">
        <v>1235</v>
      </c>
    </row>
    <row r="333" spans="1:13" x14ac:dyDescent="0.6">
      <c r="A333" s="41">
        <v>332</v>
      </c>
      <c r="B333" s="1" t="s">
        <v>817</v>
      </c>
      <c r="C333" s="1" t="s">
        <v>291</v>
      </c>
      <c r="D333" s="42" t="s">
        <v>1078</v>
      </c>
      <c r="E333" s="41">
        <v>20</v>
      </c>
      <c r="F333" s="1" t="s">
        <v>1081</v>
      </c>
      <c r="G333" s="42" t="s">
        <v>1331</v>
      </c>
      <c r="H333" s="43" t="s">
        <v>1247</v>
      </c>
      <c r="I333" s="36" t="s">
        <v>1116</v>
      </c>
      <c r="J333" s="36" t="s">
        <v>1111</v>
      </c>
      <c r="K333" s="36" t="s">
        <v>1120</v>
      </c>
      <c r="L333" s="37" t="s">
        <v>1186</v>
      </c>
      <c r="M333" s="35" t="s">
        <v>1227</v>
      </c>
    </row>
    <row r="334" spans="1:13" x14ac:dyDescent="0.6">
      <c r="A334" s="41">
        <v>333</v>
      </c>
      <c r="B334" s="1" t="s">
        <v>35</v>
      </c>
      <c r="C334" s="1" t="s">
        <v>292</v>
      </c>
      <c r="D334" s="42" t="s">
        <v>1078</v>
      </c>
      <c r="E334" s="41">
        <v>15</v>
      </c>
      <c r="F334" s="1" t="s">
        <v>1080</v>
      </c>
      <c r="G334" s="42" t="s">
        <v>1092</v>
      </c>
      <c r="H334" s="43" t="s">
        <v>1247</v>
      </c>
      <c r="I334" s="36" t="s">
        <v>1118</v>
      </c>
      <c r="J334" s="36" t="s">
        <v>1336</v>
      </c>
      <c r="K334" s="36" t="s">
        <v>1281</v>
      </c>
      <c r="L334" s="37"/>
      <c r="M334" s="36" t="s">
        <v>1281</v>
      </c>
    </row>
    <row r="335" spans="1:13" x14ac:dyDescent="0.6">
      <c r="A335" s="41">
        <v>334</v>
      </c>
      <c r="B335" s="1" t="s">
        <v>488</v>
      </c>
      <c r="C335" s="1" t="s">
        <v>293</v>
      </c>
      <c r="D335" s="42" t="s">
        <v>1077</v>
      </c>
      <c r="E335" s="41">
        <v>44</v>
      </c>
      <c r="F335" s="1" t="s">
        <v>1085</v>
      </c>
      <c r="G335" s="42" t="s">
        <v>1092</v>
      </c>
      <c r="H335" s="43" t="s">
        <v>1247</v>
      </c>
      <c r="I335" s="36" t="s">
        <v>1118</v>
      </c>
      <c r="J335" s="36" t="s">
        <v>1336</v>
      </c>
      <c r="K335" s="36" t="s">
        <v>1281</v>
      </c>
      <c r="L335" s="37"/>
      <c r="M335" s="36" t="s">
        <v>1281</v>
      </c>
    </row>
    <row r="336" spans="1:13" x14ac:dyDescent="0.6">
      <c r="A336" s="41">
        <v>335</v>
      </c>
      <c r="B336" s="1" t="s">
        <v>497</v>
      </c>
      <c r="C336" s="1" t="s">
        <v>294</v>
      </c>
      <c r="D336" s="42" t="s">
        <v>1078</v>
      </c>
      <c r="E336" s="41">
        <v>23</v>
      </c>
      <c r="F336" s="1" t="s">
        <v>1081</v>
      </c>
      <c r="G336" s="42" t="s">
        <v>1093</v>
      </c>
      <c r="H336" s="43" t="s">
        <v>1247</v>
      </c>
      <c r="I336" s="36" t="s">
        <v>1118</v>
      </c>
      <c r="J336" s="36" t="s">
        <v>1109</v>
      </c>
      <c r="K336" s="36" t="s">
        <v>1281</v>
      </c>
      <c r="L336" s="36"/>
      <c r="M336" s="36" t="s">
        <v>1281</v>
      </c>
    </row>
    <row r="337" spans="1:13" x14ac:dyDescent="0.6">
      <c r="A337" s="41">
        <v>336</v>
      </c>
      <c r="B337" s="1" t="s">
        <v>920</v>
      </c>
      <c r="C337" s="1" t="s">
        <v>295</v>
      </c>
      <c r="D337" s="42" t="s">
        <v>1078</v>
      </c>
      <c r="E337" s="41">
        <v>22</v>
      </c>
      <c r="F337" s="1" t="s">
        <v>1081</v>
      </c>
      <c r="G337" s="42" t="s">
        <v>1092</v>
      </c>
      <c r="H337" s="43" t="s">
        <v>1247</v>
      </c>
      <c r="I337" s="36" t="s">
        <v>1116</v>
      </c>
      <c r="J337" s="36" t="s">
        <v>1111</v>
      </c>
      <c r="L337" s="37"/>
      <c r="M337" s="36" t="s">
        <v>1281</v>
      </c>
    </row>
    <row r="338" spans="1:13" x14ac:dyDescent="0.6">
      <c r="A338" s="41">
        <v>337</v>
      </c>
      <c r="B338" s="1" t="s">
        <v>790</v>
      </c>
      <c r="C338" s="1" t="s">
        <v>295</v>
      </c>
      <c r="D338" s="42" t="s">
        <v>1077</v>
      </c>
      <c r="E338" s="41">
        <v>16</v>
      </c>
      <c r="F338" s="1" t="s">
        <v>1080</v>
      </c>
      <c r="G338" s="42" t="s">
        <v>1093</v>
      </c>
      <c r="H338" s="43" t="s">
        <v>1247</v>
      </c>
      <c r="I338" s="36" t="s">
        <v>1116</v>
      </c>
      <c r="J338" s="36" t="s">
        <v>1111</v>
      </c>
      <c r="L338" s="37"/>
      <c r="M338" s="36" t="s">
        <v>1281</v>
      </c>
    </row>
    <row r="339" spans="1:13" x14ac:dyDescent="0.6">
      <c r="A339" s="41">
        <v>338</v>
      </c>
      <c r="B339" s="1" t="s">
        <v>868</v>
      </c>
      <c r="C339" s="1" t="s">
        <v>296</v>
      </c>
      <c r="D339" s="42" t="s">
        <v>1078</v>
      </c>
      <c r="E339" s="41">
        <v>20</v>
      </c>
      <c r="F339" s="1" t="s">
        <v>1081</v>
      </c>
      <c r="G339" s="42" t="s">
        <v>1092</v>
      </c>
      <c r="H339" s="43" t="s">
        <v>1247</v>
      </c>
      <c r="I339" s="36" t="s">
        <v>1118</v>
      </c>
      <c r="J339" s="36" t="s">
        <v>1109</v>
      </c>
      <c r="K339" s="36" t="s">
        <v>1281</v>
      </c>
      <c r="L339" s="36"/>
      <c r="M339" s="36" t="s">
        <v>1281</v>
      </c>
    </row>
    <row r="340" spans="1:13" x14ac:dyDescent="0.6">
      <c r="A340" s="41">
        <v>339</v>
      </c>
      <c r="B340" s="1" t="s">
        <v>921</v>
      </c>
      <c r="C340" s="1" t="s">
        <v>297</v>
      </c>
      <c r="D340" s="42" t="s">
        <v>1078</v>
      </c>
      <c r="E340" s="41">
        <v>29</v>
      </c>
      <c r="F340" s="1" t="s">
        <v>1082</v>
      </c>
      <c r="G340" s="42" t="s">
        <v>1094</v>
      </c>
      <c r="H340" s="43" t="s">
        <v>1247</v>
      </c>
      <c r="I340" s="36" t="s">
        <v>1116</v>
      </c>
      <c r="J340" s="36" t="s">
        <v>1111</v>
      </c>
      <c r="K340" s="36" t="s">
        <v>1120</v>
      </c>
      <c r="L340" s="37" t="s">
        <v>1135</v>
      </c>
      <c r="M340" s="35" t="s">
        <v>1228</v>
      </c>
    </row>
    <row r="341" spans="1:13" x14ac:dyDescent="0.6">
      <c r="A341" s="41">
        <v>340</v>
      </c>
      <c r="B341" s="1" t="s">
        <v>335</v>
      </c>
      <c r="C341" s="1" t="s">
        <v>89</v>
      </c>
      <c r="D341" s="42" t="s">
        <v>1078</v>
      </c>
      <c r="E341" s="41">
        <v>20</v>
      </c>
      <c r="F341" s="1" t="s">
        <v>1081</v>
      </c>
      <c r="G341" s="42" t="s">
        <v>1094</v>
      </c>
      <c r="H341" s="43" t="s">
        <v>1248</v>
      </c>
      <c r="I341" s="36" t="s">
        <v>1116</v>
      </c>
      <c r="J341" s="36" t="s">
        <v>1111</v>
      </c>
      <c r="K341" s="36" t="s">
        <v>1120</v>
      </c>
      <c r="L341" s="37" t="s">
        <v>1171</v>
      </c>
      <c r="M341" s="35" t="s">
        <v>1233</v>
      </c>
    </row>
    <row r="342" spans="1:13" x14ac:dyDescent="0.6">
      <c r="A342" s="41">
        <v>341</v>
      </c>
      <c r="B342" s="1" t="s">
        <v>335</v>
      </c>
      <c r="C342" s="1" t="s">
        <v>298</v>
      </c>
      <c r="D342" s="42" t="s">
        <v>1078</v>
      </c>
      <c r="E342" s="41">
        <v>22</v>
      </c>
      <c r="F342" s="1" t="s">
        <v>1081</v>
      </c>
      <c r="G342" s="42" t="s">
        <v>1331</v>
      </c>
      <c r="H342" s="43" t="s">
        <v>1246</v>
      </c>
      <c r="I342" s="36" t="s">
        <v>1116</v>
      </c>
      <c r="J342" s="36" t="s">
        <v>1111</v>
      </c>
      <c r="K342" s="36" t="s">
        <v>1120</v>
      </c>
      <c r="L342" s="37" t="s">
        <v>1140</v>
      </c>
      <c r="M342" s="35" t="s">
        <v>1226</v>
      </c>
    </row>
    <row r="343" spans="1:13" x14ac:dyDescent="0.6">
      <c r="A343" s="41">
        <v>342</v>
      </c>
      <c r="B343" s="1" t="s">
        <v>839</v>
      </c>
      <c r="C343" s="1" t="s">
        <v>299</v>
      </c>
      <c r="D343" s="42" t="s">
        <v>1078</v>
      </c>
      <c r="E343" s="41">
        <v>26</v>
      </c>
      <c r="F343" s="1" t="s">
        <v>1082</v>
      </c>
      <c r="G343" s="42" t="s">
        <v>1331</v>
      </c>
      <c r="H343" s="43" t="s">
        <v>1247</v>
      </c>
      <c r="I343" s="36" t="s">
        <v>1116</v>
      </c>
      <c r="J343" s="36" t="s">
        <v>1111</v>
      </c>
      <c r="K343" s="36" t="s">
        <v>1120</v>
      </c>
      <c r="L343" s="37" t="s">
        <v>1187</v>
      </c>
      <c r="M343" s="35" t="s">
        <v>1234</v>
      </c>
    </row>
    <row r="344" spans="1:13" x14ac:dyDescent="0.6">
      <c r="A344" s="41">
        <v>343</v>
      </c>
      <c r="B344" s="1" t="s">
        <v>395</v>
      </c>
      <c r="C344" s="1" t="s">
        <v>300</v>
      </c>
      <c r="D344" s="42" t="s">
        <v>1078</v>
      </c>
      <c r="E344" s="41">
        <v>24</v>
      </c>
      <c r="F344" s="1" t="s">
        <v>1081</v>
      </c>
      <c r="G344" s="42" t="s">
        <v>1331</v>
      </c>
      <c r="H344" s="43" t="s">
        <v>1247</v>
      </c>
      <c r="I344" s="36" t="s">
        <v>1116</v>
      </c>
      <c r="J344" s="36" t="s">
        <v>1111</v>
      </c>
      <c r="K344" s="36" t="s">
        <v>1122</v>
      </c>
      <c r="L344" s="37" t="s">
        <v>1188</v>
      </c>
      <c r="M344" s="36" t="s">
        <v>1281</v>
      </c>
    </row>
    <row r="345" spans="1:13" x14ac:dyDescent="0.6">
      <c r="A345" s="41">
        <v>344</v>
      </c>
      <c r="B345" s="1" t="s">
        <v>922</v>
      </c>
      <c r="C345" s="1" t="s">
        <v>396</v>
      </c>
      <c r="D345" s="42" t="s">
        <v>1078</v>
      </c>
      <c r="E345" s="41">
        <v>27</v>
      </c>
      <c r="F345" s="1" t="s">
        <v>1082</v>
      </c>
      <c r="G345" s="42" t="s">
        <v>1092</v>
      </c>
      <c r="H345" s="43" t="s">
        <v>1247</v>
      </c>
      <c r="I345" s="36" t="s">
        <v>1118</v>
      </c>
      <c r="J345" s="36" t="s">
        <v>1336</v>
      </c>
      <c r="K345" s="36" t="s">
        <v>1281</v>
      </c>
      <c r="L345" s="37"/>
      <c r="M345" s="36" t="s">
        <v>1281</v>
      </c>
    </row>
    <row r="346" spans="1:13" x14ac:dyDescent="0.6">
      <c r="A346" s="41">
        <v>345</v>
      </c>
      <c r="B346" s="1" t="s">
        <v>923</v>
      </c>
      <c r="C346" s="1" t="s">
        <v>301</v>
      </c>
      <c r="D346" s="42" t="s">
        <v>1077</v>
      </c>
      <c r="E346" s="41">
        <v>50</v>
      </c>
      <c r="F346" s="1" t="s">
        <v>1087</v>
      </c>
      <c r="G346" s="42" t="s">
        <v>1092</v>
      </c>
      <c r="H346" s="43" t="s">
        <v>1247</v>
      </c>
      <c r="I346" s="36" t="s">
        <v>1118</v>
      </c>
      <c r="J346" s="36" t="s">
        <v>1115</v>
      </c>
      <c r="K346" s="36" t="s">
        <v>1281</v>
      </c>
      <c r="L346" s="36"/>
      <c r="M346" s="36" t="s">
        <v>1281</v>
      </c>
    </row>
    <row r="347" spans="1:13" x14ac:dyDescent="0.6">
      <c r="A347" s="41">
        <v>346</v>
      </c>
      <c r="B347" s="1" t="s">
        <v>924</v>
      </c>
      <c r="C347" s="1" t="s">
        <v>302</v>
      </c>
      <c r="D347" s="42" t="s">
        <v>1078</v>
      </c>
      <c r="E347" s="41">
        <v>45</v>
      </c>
      <c r="F347" s="1" t="s">
        <v>1086</v>
      </c>
      <c r="G347" s="42" t="s">
        <v>1331</v>
      </c>
      <c r="H347" s="43" t="s">
        <v>1247</v>
      </c>
      <c r="I347" s="36" t="s">
        <v>1116</v>
      </c>
      <c r="J347" s="36" t="s">
        <v>1111</v>
      </c>
      <c r="K347" s="36" t="s">
        <v>1120</v>
      </c>
      <c r="L347" s="37" t="s">
        <v>1135</v>
      </c>
      <c r="M347" s="35" t="s">
        <v>1228</v>
      </c>
    </row>
    <row r="348" spans="1:13" x14ac:dyDescent="0.6">
      <c r="A348" s="41">
        <v>347</v>
      </c>
      <c r="B348" s="1" t="s">
        <v>826</v>
      </c>
      <c r="C348" s="1" t="s">
        <v>303</v>
      </c>
      <c r="D348" s="42" t="s">
        <v>1078</v>
      </c>
      <c r="E348" s="41">
        <v>20</v>
      </c>
      <c r="F348" s="1" t="s">
        <v>1081</v>
      </c>
      <c r="G348" s="42" t="s">
        <v>1098</v>
      </c>
      <c r="H348" s="43" t="s">
        <v>1247</v>
      </c>
      <c r="I348" s="36" t="s">
        <v>1116</v>
      </c>
      <c r="J348" s="36" t="s">
        <v>1111</v>
      </c>
      <c r="K348" s="36" t="s">
        <v>1120</v>
      </c>
      <c r="L348" s="37" t="s">
        <v>1135</v>
      </c>
      <c r="M348" s="35" t="s">
        <v>1228</v>
      </c>
    </row>
    <row r="349" spans="1:13" x14ac:dyDescent="0.6">
      <c r="A349" s="41">
        <v>348</v>
      </c>
      <c r="B349" s="1" t="s">
        <v>790</v>
      </c>
      <c r="C349" s="1" t="s">
        <v>304</v>
      </c>
      <c r="D349" s="42" t="s">
        <v>1077</v>
      </c>
      <c r="E349" s="41">
        <v>18</v>
      </c>
      <c r="F349" s="1" t="s">
        <v>1080</v>
      </c>
      <c r="G349" s="42" t="s">
        <v>1092</v>
      </c>
      <c r="H349" s="43" t="s">
        <v>1247</v>
      </c>
      <c r="I349" s="36" t="s">
        <v>1118</v>
      </c>
      <c r="J349" s="36" t="s">
        <v>1115</v>
      </c>
      <c r="K349" s="36" t="s">
        <v>1281</v>
      </c>
      <c r="L349" s="36"/>
      <c r="M349" s="36" t="s">
        <v>1281</v>
      </c>
    </row>
    <row r="350" spans="1:13" x14ac:dyDescent="0.6">
      <c r="A350" s="41">
        <v>349</v>
      </c>
      <c r="B350" s="1" t="s">
        <v>827</v>
      </c>
      <c r="C350" s="1" t="s">
        <v>305</v>
      </c>
      <c r="D350" s="42" t="s">
        <v>1078</v>
      </c>
      <c r="E350" s="41">
        <v>18</v>
      </c>
      <c r="F350" s="1" t="s">
        <v>1080</v>
      </c>
      <c r="G350" s="42" t="s">
        <v>1093</v>
      </c>
      <c r="H350" s="43" t="s">
        <v>1247</v>
      </c>
      <c r="I350" s="36" t="s">
        <v>1116</v>
      </c>
      <c r="J350" s="36" t="s">
        <v>1111</v>
      </c>
      <c r="L350" s="37"/>
      <c r="M350" s="36" t="s">
        <v>1281</v>
      </c>
    </row>
    <row r="351" spans="1:13" x14ac:dyDescent="0.6">
      <c r="A351" s="41">
        <v>350</v>
      </c>
      <c r="B351" s="1" t="s">
        <v>35</v>
      </c>
      <c r="C351" s="1" t="s">
        <v>305</v>
      </c>
      <c r="D351" s="42" t="s">
        <v>1078</v>
      </c>
      <c r="E351" s="41">
        <v>16</v>
      </c>
      <c r="F351" s="1" t="s">
        <v>1080</v>
      </c>
      <c r="G351" s="42" t="s">
        <v>1093</v>
      </c>
      <c r="H351" s="43" t="s">
        <v>1246</v>
      </c>
      <c r="I351" s="36" t="s">
        <v>1116</v>
      </c>
      <c r="J351" s="36" t="s">
        <v>1111</v>
      </c>
      <c r="L351" s="37"/>
      <c r="M351" s="36" t="s">
        <v>1281</v>
      </c>
    </row>
    <row r="352" spans="1:13" x14ac:dyDescent="0.6">
      <c r="A352" s="41">
        <v>351</v>
      </c>
      <c r="B352" s="1" t="s">
        <v>925</v>
      </c>
      <c r="C352" s="1" t="s">
        <v>306</v>
      </c>
      <c r="D352" s="42" t="s">
        <v>1077</v>
      </c>
      <c r="E352" s="41">
        <v>16</v>
      </c>
      <c r="F352" s="1" t="s">
        <v>1080</v>
      </c>
      <c r="G352" s="42" t="s">
        <v>1092</v>
      </c>
      <c r="H352" s="43" t="s">
        <v>1247</v>
      </c>
      <c r="I352" s="36" t="s">
        <v>1118</v>
      </c>
      <c r="J352" s="36" t="s">
        <v>1113</v>
      </c>
      <c r="K352" s="36" t="s">
        <v>1281</v>
      </c>
      <c r="L352" s="36"/>
      <c r="M352" s="36" t="s">
        <v>1281</v>
      </c>
    </row>
    <row r="353" spans="1:13" x14ac:dyDescent="0.6">
      <c r="A353" s="41">
        <v>352</v>
      </c>
      <c r="B353" s="1" t="s">
        <v>826</v>
      </c>
      <c r="C353" s="1" t="s">
        <v>307</v>
      </c>
      <c r="D353" s="42" t="s">
        <v>1078</v>
      </c>
      <c r="E353" s="41">
        <v>16</v>
      </c>
      <c r="F353" s="1" t="s">
        <v>1080</v>
      </c>
      <c r="G353" s="42" t="s">
        <v>1092</v>
      </c>
      <c r="H353" s="43" t="s">
        <v>1247</v>
      </c>
      <c r="I353" s="36" t="s">
        <v>1118</v>
      </c>
      <c r="J353" s="36" t="s">
        <v>1109</v>
      </c>
      <c r="K353" s="36" t="s">
        <v>1281</v>
      </c>
      <c r="L353" s="36"/>
      <c r="M353" s="36" t="s">
        <v>1281</v>
      </c>
    </row>
    <row r="354" spans="1:13" x14ac:dyDescent="0.6">
      <c r="A354" s="41">
        <v>353</v>
      </c>
      <c r="B354" s="1" t="s">
        <v>358</v>
      </c>
      <c r="C354" s="1" t="s">
        <v>36</v>
      </c>
      <c r="D354" s="42" t="s">
        <v>1077</v>
      </c>
      <c r="E354" s="41">
        <v>23</v>
      </c>
      <c r="F354" s="1" t="s">
        <v>1081</v>
      </c>
      <c r="G354" s="42" t="s">
        <v>1092</v>
      </c>
      <c r="H354" s="43" t="s">
        <v>1247</v>
      </c>
      <c r="I354" s="36" t="s">
        <v>1116</v>
      </c>
      <c r="J354" s="36" t="s">
        <v>1111</v>
      </c>
      <c r="K354" s="36" t="s">
        <v>1120</v>
      </c>
      <c r="L354" s="37" t="s">
        <v>1189</v>
      </c>
      <c r="M354" s="35" t="s">
        <v>1229</v>
      </c>
    </row>
    <row r="355" spans="1:13" x14ac:dyDescent="0.6">
      <c r="A355" s="41">
        <v>354</v>
      </c>
      <c r="B355" s="1" t="s">
        <v>35</v>
      </c>
      <c r="C355" s="1" t="s">
        <v>308</v>
      </c>
      <c r="D355" s="42" t="s">
        <v>1078</v>
      </c>
      <c r="E355" s="41">
        <v>50</v>
      </c>
      <c r="F355" s="1" t="s">
        <v>1087</v>
      </c>
      <c r="G355" s="42" t="s">
        <v>1094</v>
      </c>
      <c r="H355" s="43" t="s">
        <v>1247</v>
      </c>
      <c r="I355" s="36" t="s">
        <v>1116</v>
      </c>
      <c r="J355" s="36" t="s">
        <v>1111</v>
      </c>
      <c r="K355" s="36" t="s">
        <v>1120</v>
      </c>
      <c r="L355" s="37" t="s">
        <v>1153</v>
      </c>
      <c r="M355" s="35" t="s">
        <v>1227</v>
      </c>
    </row>
    <row r="356" spans="1:13" x14ac:dyDescent="0.6">
      <c r="A356" s="41">
        <v>355</v>
      </c>
      <c r="B356" s="1" t="s">
        <v>870</v>
      </c>
      <c r="C356" s="1" t="s">
        <v>309</v>
      </c>
      <c r="D356" s="42" t="s">
        <v>1078</v>
      </c>
      <c r="E356" s="41">
        <v>24</v>
      </c>
      <c r="F356" s="1" t="s">
        <v>1081</v>
      </c>
      <c r="G356" s="42" t="s">
        <v>1098</v>
      </c>
      <c r="H356" s="43" t="s">
        <v>1247</v>
      </c>
      <c r="I356" s="36" t="s">
        <v>1116</v>
      </c>
      <c r="J356" s="36" t="s">
        <v>1111</v>
      </c>
      <c r="K356" s="36" t="s">
        <v>1120</v>
      </c>
      <c r="L356" s="37" t="s">
        <v>1174</v>
      </c>
      <c r="M356" s="35" t="s">
        <v>1228</v>
      </c>
    </row>
    <row r="357" spans="1:13" x14ac:dyDescent="0.6">
      <c r="A357" s="41">
        <v>356</v>
      </c>
      <c r="B357" s="1" t="s">
        <v>35</v>
      </c>
      <c r="C357" s="1" t="s">
        <v>310</v>
      </c>
      <c r="D357" s="42" t="s">
        <v>1078</v>
      </c>
      <c r="E357" s="41">
        <v>28</v>
      </c>
      <c r="F357" s="1" t="s">
        <v>1082</v>
      </c>
      <c r="G357" s="42" t="s">
        <v>1098</v>
      </c>
      <c r="H357" s="43" t="s">
        <v>1247</v>
      </c>
      <c r="I357" s="36" t="s">
        <v>1116</v>
      </c>
      <c r="J357" s="36" t="s">
        <v>1111</v>
      </c>
      <c r="K357" s="36" t="s">
        <v>1120</v>
      </c>
      <c r="L357" s="37" t="s">
        <v>1154</v>
      </c>
      <c r="M357" s="35" t="s">
        <v>1233</v>
      </c>
    </row>
    <row r="358" spans="1:13" x14ac:dyDescent="0.6">
      <c r="A358" s="41">
        <v>357</v>
      </c>
      <c r="B358" s="1" t="s">
        <v>926</v>
      </c>
      <c r="C358" s="1" t="s">
        <v>27</v>
      </c>
      <c r="D358" s="42" t="s">
        <v>1078</v>
      </c>
      <c r="E358" s="41">
        <v>23</v>
      </c>
      <c r="F358" s="1" t="s">
        <v>1081</v>
      </c>
      <c r="G358" s="42" t="s">
        <v>1098</v>
      </c>
      <c r="H358" s="43" t="s">
        <v>1247</v>
      </c>
      <c r="I358" s="36" t="s">
        <v>1116</v>
      </c>
      <c r="J358" s="36" t="s">
        <v>1111</v>
      </c>
      <c r="K358" s="36" t="s">
        <v>1108</v>
      </c>
      <c r="L358" s="37"/>
      <c r="M358" s="36" t="s">
        <v>1281</v>
      </c>
    </row>
    <row r="359" spans="1:13" x14ac:dyDescent="0.6">
      <c r="A359" s="41">
        <v>358</v>
      </c>
      <c r="B359" s="1" t="s">
        <v>927</v>
      </c>
      <c r="C359" s="1" t="s">
        <v>311</v>
      </c>
      <c r="D359" s="42" t="s">
        <v>1078</v>
      </c>
      <c r="E359" s="41">
        <v>23</v>
      </c>
      <c r="F359" s="1" t="s">
        <v>1081</v>
      </c>
      <c r="G359" s="42" t="s">
        <v>1092</v>
      </c>
      <c r="H359" s="43" t="s">
        <v>1247</v>
      </c>
      <c r="I359" s="36" t="s">
        <v>1116</v>
      </c>
      <c r="J359" s="36" t="s">
        <v>1111</v>
      </c>
      <c r="K359" s="36" t="s">
        <v>1120</v>
      </c>
      <c r="L359" s="37" t="s">
        <v>1135</v>
      </c>
      <c r="M359" s="35" t="s">
        <v>1228</v>
      </c>
    </row>
    <row r="360" spans="1:13" x14ac:dyDescent="0.6">
      <c r="A360" s="41">
        <v>359</v>
      </c>
      <c r="B360" s="1" t="s">
        <v>788</v>
      </c>
      <c r="C360" s="1" t="s">
        <v>269</v>
      </c>
      <c r="D360" s="42" t="s">
        <v>1077</v>
      </c>
      <c r="E360" s="41">
        <v>24</v>
      </c>
      <c r="F360" s="1" t="s">
        <v>1081</v>
      </c>
      <c r="G360" s="42" t="s">
        <v>1092</v>
      </c>
      <c r="H360" s="43" t="s">
        <v>1247</v>
      </c>
      <c r="I360" s="36" t="s">
        <v>1118</v>
      </c>
      <c r="J360" s="36" t="s">
        <v>1336</v>
      </c>
      <c r="K360" s="36" t="s">
        <v>1281</v>
      </c>
      <c r="L360" s="37"/>
      <c r="M360" s="36" t="s">
        <v>1281</v>
      </c>
    </row>
    <row r="361" spans="1:13" x14ac:dyDescent="0.6">
      <c r="A361" s="41">
        <v>360</v>
      </c>
      <c r="B361" s="1" t="s">
        <v>865</v>
      </c>
      <c r="C361" s="1" t="s">
        <v>40</v>
      </c>
      <c r="D361" s="42" t="s">
        <v>1078</v>
      </c>
      <c r="E361" s="41">
        <v>15</v>
      </c>
      <c r="F361" s="1" t="s">
        <v>1080</v>
      </c>
      <c r="G361" s="42" t="s">
        <v>1098</v>
      </c>
      <c r="H361" s="43" t="s">
        <v>1247</v>
      </c>
      <c r="I361" s="36" t="s">
        <v>1116</v>
      </c>
      <c r="J361" s="36" t="s">
        <v>1111</v>
      </c>
      <c r="K361" s="36" t="s">
        <v>1120</v>
      </c>
      <c r="L361" s="37" t="s">
        <v>1190</v>
      </c>
      <c r="M361" s="35" t="s">
        <v>1231</v>
      </c>
    </row>
    <row r="362" spans="1:13" x14ac:dyDescent="0.6">
      <c r="A362" s="41">
        <v>361</v>
      </c>
      <c r="B362" s="1" t="s">
        <v>913</v>
      </c>
      <c r="C362" s="1" t="s">
        <v>149</v>
      </c>
      <c r="D362" s="42" t="s">
        <v>1078</v>
      </c>
      <c r="E362" s="41">
        <v>30</v>
      </c>
      <c r="F362" s="1" t="s">
        <v>1083</v>
      </c>
      <c r="G362" s="42" t="s">
        <v>1098</v>
      </c>
      <c r="H362" s="43" t="s">
        <v>1247</v>
      </c>
      <c r="I362" s="36" t="s">
        <v>1116</v>
      </c>
      <c r="J362" s="36" t="s">
        <v>1111</v>
      </c>
      <c r="K362" s="36" t="s">
        <v>1130</v>
      </c>
      <c r="L362" s="37" t="s">
        <v>1191</v>
      </c>
      <c r="M362" s="36" t="s">
        <v>1281</v>
      </c>
    </row>
    <row r="363" spans="1:13" x14ac:dyDescent="0.6">
      <c r="A363" s="41">
        <v>362</v>
      </c>
      <c r="B363" s="1" t="s">
        <v>432</v>
      </c>
      <c r="C363" s="1" t="s">
        <v>312</v>
      </c>
      <c r="D363" s="42" t="s">
        <v>1077</v>
      </c>
      <c r="E363" s="41">
        <v>23</v>
      </c>
      <c r="F363" s="1" t="s">
        <v>1081</v>
      </c>
      <c r="G363" s="42" t="s">
        <v>1092</v>
      </c>
      <c r="H363" s="43" t="s">
        <v>1247</v>
      </c>
      <c r="I363" s="36" t="s">
        <v>1118</v>
      </c>
      <c r="J363" s="36" t="s">
        <v>1115</v>
      </c>
      <c r="K363" s="36" t="s">
        <v>1281</v>
      </c>
      <c r="L363" s="36"/>
      <c r="M363" s="36" t="s">
        <v>1281</v>
      </c>
    </row>
    <row r="364" spans="1:13" x14ac:dyDescent="0.6">
      <c r="A364" s="41">
        <v>363</v>
      </c>
      <c r="B364" s="1" t="s">
        <v>35</v>
      </c>
      <c r="C364" s="1" t="s">
        <v>155</v>
      </c>
      <c r="D364" s="42" t="s">
        <v>1078</v>
      </c>
      <c r="E364" s="41">
        <v>25</v>
      </c>
      <c r="F364" s="1" t="s">
        <v>1082</v>
      </c>
      <c r="G364" s="42" t="s">
        <v>1331</v>
      </c>
      <c r="H364" s="43" t="s">
        <v>1247</v>
      </c>
      <c r="I364" s="36" t="s">
        <v>1116</v>
      </c>
      <c r="J364" s="36" t="s">
        <v>1111</v>
      </c>
      <c r="K364" s="36" t="s">
        <v>1120</v>
      </c>
      <c r="L364" s="37" t="s">
        <v>1134</v>
      </c>
      <c r="M364" s="35" t="s">
        <v>1227</v>
      </c>
    </row>
    <row r="365" spans="1:13" x14ac:dyDescent="0.6">
      <c r="A365" s="41">
        <v>364</v>
      </c>
      <c r="B365" s="1" t="s">
        <v>432</v>
      </c>
      <c r="C365" s="1" t="s">
        <v>313</v>
      </c>
      <c r="D365" s="42" t="s">
        <v>1077</v>
      </c>
      <c r="E365" s="41">
        <v>14</v>
      </c>
      <c r="F365" s="1" t="s">
        <v>1079</v>
      </c>
      <c r="G365" s="42" t="s">
        <v>1092</v>
      </c>
      <c r="H365" s="43" t="s">
        <v>1246</v>
      </c>
      <c r="I365" s="36" t="s">
        <v>1116</v>
      </c>
      <c r="J365" s="36" t="s">
        <v>1111</v>
      </c>
      <c r="K365" s="36" t="s">
        <v>1122</v>
      </c>
      <c r="L365" s="37" t="s">
        <v>1141</v>
      </c>
      <c r="M365" s="36" t="s">
        <v>1281</v>
      </c>
    </row>
    <row r="366" spans="1:13" ht="12" customHeight="1" x14ac:dyDescent="0.6">
      <c r="A366" s="41">
        <v>365</v>
      </c>
      <c r="B366" s="1" t="s">
        <v>256</v>
      </c>
      <c r="C366" s="1" t="s">
        <v>27</v>
      </c>
      <c r="D366" s="42" t="s">
        <v>1078</v>
      </c>
      <c r="E366" s="41">
        <v>18</v>
      </c>
      <c r="F366" s="1" t="s">
        <v>1080</v>
      </c>
      <c r="G366" s="42" t="s">
        <v>1098</v>
      </c>
      <c r="H366" s="43" t="s">
        <v>1247</v>
      </c>
      <c r="I366" s="36" t="s">
        <v>1116</v>
      </c>
      <c r="J366" s="36" t="s">
        <v>1111</v>
      </c>
      <c r="K366" s="36" t="s">
        <v>1120</v>
      </c>
      <c r="L366" s="37" t="s">
        <v>1189</v>
      </c>
      <c r="M366" s="35" t="s">
        <v>1229</v>
      </c>
    </row>
    <row r="367" spans="1:13" x14ac:dyDescent="0.6">
      <c r="A367" s="41">
        <v>366</v>
      </c>
      <c r="B367" s="1" t="s">
        <v>871</v>
      </c>
      <c r="C367" s="1" t="s">
        <v>314</v>
      </c>
      <c r="D367" s="42" t="s">
        <v>1078</v>
      </c>
      <c r="E367" s="41">
        <v>30</v>
      </c>
      <c r="F367" s="1" t="s">
        <v>1083</v>
      </c>
      <c r="G367" s="42" t="s">
        <v>1094</v>
      </c>
      <c r="H367" s="43" t="s">
        <v>1247</v>
      </c>
      <c r="I367" s="36" t="s">
        <v>1116</v>
      </c>
      <c r="J367" s="36" t="s">
        <v>1111</v>
      </c>
      <c r="K367" s="36" t="s">
        <v>1120</v>
      </c>
      <c r="L367" s="37" t="s">
        <v>1192</v>
      </c>
      <c r="M367" s="35" t="s">
        <v>1231</v>
      </c>
    </row>
    <row r="368" spans="1:13" x14ac:dyDescent="0.6">
      <c r="A368" s="41">
        <v>367</v>
      </c>
      <c r="B368" s="1" t="s">
        <v>928</v>
      </c>
      <c r="C368" s="1" t="s">
        <v>27</v>
      </c>
      <c r="D368" s="42" t="s">
        <v>1078</v>
      </c>
      <c r="E368" s="41">
        <v>20</v>
      </c>
      <c r="F368" s="1" t="s">
        <v>1081</v>
      </c>
      <c r="G368" s="42" t="s">
        <v>1098</v>
      </c>
      <c r="H368" s="43" t="s">
        <v>1247</v>
      </c>
      <c r="I368" s="36" t="s">
        <v>1116</v>
      </c>
      <c r="J368" s="36" t="s">
        <v>1111</v>
      </c>
      <c r="K368" s="36" t="s">
        <v>1120</v>
      </c>
      <c r="L368" s="37" t="s">
        <v>1135</v>
      </c>
      <c r="M368" s="35" t="s">
        <v>1228</v>
      </c>
    </row>
    <row r="369" spans="1:13" ht="11.4" customHeight="1" x14ac:dyDescent="0.6">
      <c r="A369" s="41">
        <v>368</v>
      </c>
      <c r="B369" s="1" t="s">
        <v>181</v>
      </c>
      <c r="C369" s="1" t="s">
        <v>27</v>
      </c>
      <c r="D369" s="42" t="s">
        <v>1078</v>
      </c>
      <c r="E369" s="41">
        <v>50</v>
      </c>
      <c r="F369" s="1" t="s">
        <v>1087</v>
      </c>
      <c r="G369" s="42" t="s">
        <v>1098</v>
      </c>
      <c r="H369" s="43" t="s">
        <v>1247</v>
      </c>
      <c r="I369" s="36" t="s">
        <v>1116</v>
      </c>
      <c r="J369" s="36" t="s">
        <v>1111</v>
      </c>
      <c r="K369" s="47" t="s">
        <v>1120</v>
      </c>
      <c r="L369" s="46" t="s">
        <v>1174</v>
      </c>
      <c r="M369" s="35" t="s">
        <v>1228</v>
      </c>
    </row>
    <row r="370" spans="1:13" x14ac:dyDescent="0.6">
      <c r="A370" s="41">
        <v>369</v>
      </c>
      <c r="B370" s="1" t="s">
        <v>838</v>
      </c>
      <c r="C370" s="1" t="s">
        <v>116</v>
      </c>
      <c r="D370" s="42" t="s">
        <v>1078</v>
      </c>
      <c r="E370" s="41">
        <v>32</v>
      </c>
      <c r="F370" s="1" t="s">
        <v>1083</v>
      </c>
      <c r="G370" s="42" t="s">
        <v>1094</v>
      </c>
      <c r="H370" s="43" t="s">
        <v>1247</v>
      </c>
      <c r="I370" s="36" t="s">
        <v>1116</v>
      </c>
      <c r="J370" s="36" t="s">
        <v>1111</v>
      </c>
      <c r="K370" s="36" t="s">
        <v>1120</v>
      </c>
      <c r="L370" s="37" t="s">
        <v>1135</v>
      </c>
      <c r="M370" s="35" t="s">
        <v>1228</v>
      </c>
    </row>
    <row r="371" spans="1:13" x14ac:dyDescent="0.6">
      <c r="A371" s="41">
        <v>370</v>
      </c>
      <c r="B371" s="1" t="s">
        <v>35</v>
      </c>
      <c r="C371" s="1" t="s">
        <v>315</v>
      </c>
      <c r="D371" s="42" t="s">
        <v>1078</v>
      </c>
      <c r="E371" s="41">
        <v>24</v>
      </c>
      <c r="F371" s="1" t="s">
        <v>1081</v>
      </c>
      <c r="G371" s="42" t="s">
        <v>1093</v>
      </c>
      <c r="H371" s="43" t="s">
        <v>1247</v>
      </c>
      <c r="I371" s="36" t="s">
        <v>1118</v>
      </c>
      <c r="J371" s="36" t="s">
        <v>1109</v>
      </c>
      <c r="K371" s="36" t="s">
        <v>1281</v>
      </c>
      <c r="L371" s="36"/>
      <c r="M371" s="36" t="s">
        <v>1281</v>
      </c>
    </row>
    <row r="372" spans="1:13" ht="11.4" customHeight="1" x14ac:dyDescent="0.6">
      <c r="A372" s="41">
        <v>371</v>
      </c>
      <c r="B372" s="1" t="s">
        <v>181</v>
      </c>
      <c r="C372" s="1" t="s">
        <v>316</v>
      </c>
      <c r="D372" s="42" t="s">
        <v>1078</v>
      </c>
      <c r="E372" s="41">
        <v>24</v>
      </c>
      <c r="F372" s="1" t="s">
        <v>1081</v>
      </c>
      <c r="G372" s="42" t="s">
        <v>1094</v>
      </c>
      <c r="H372" s="43" t="s">
        <v>1247</v>
      </c>
      <c r="I372" s="36" t="s">
        <v>1116</v>
      </c>
      <c r="J372" s="36" t="s">
        <v>1111</v>
      </c>
      <c r="K372" s="36" t="s">
        <v>1120</v>
      </c>
      <c r="L372" s="37" t="s">
        <v>1155</v>
      </c>
      <c r="M372" s="35" t="s">
        <v>1229</v>
      </c>
    </row>
    <row r="373" spans="1:13" x14ac:dyDescent="0.6">
      <c r="A373" s="41">
        <v>372</v>
      </c>
      <c r="B373" s="1" t="s">
        <v>929</v>
      </c>
      <c r="C373" s="1" t="s">
        <v>317</v>
      </c>
      <c r="D373" s="42" t="s">
        <v>1077</v>
      </c>
      <c r="E373" s="41">
        <v>25</v>
      </c>
      <c r="F373" s="1" t="s">
        <v>1082</v>
      </c>
      <c r="G373" s="42" t="s">
        <v>1092</v>
      </c>
      <c r="H373" s="43" t="s">
        <v>1247</v>
      </c>
      <c r="I373" s="36" t="s">
        <v>1118</v>
      </c>
      <c r="J373" s="36" t="s">
        <v>1115</v>
      </c>
      <c r="K373" s="36" t="s">
        <v>1281</v>
      </c>
      <c r="L373" s="36"/>
      <c r="M373" s="36" t="s">
        <v>1281</v>
      </c>
    </row>
    <row r="374" spans="1:13" x14ac:dyDescent="0.6">
      <c r="A374" s="41">
        <v>373</v>
      </c>
      <c r="B374" s="1" t="s">
        <v>807</v>
      </c>
      <c r="C374" s="1" t="s">
        <v>318</v>
      </c>
      <c r="D374" s="42" t="s">
        <v>1077</v>
      </c>
      <c r="E374" s="41">
        <v>24</v>
      </c>
      <c r="F374" s="1" t="s">
        <v>1081</v>
      </c>
      <c r="G374" s="42" t="s">
        <v>1098</v>
      </c>
      <c r="H374" s="43" t="s">
        <v>1246</v>
      </c>
      <c r="I374" s="36" t="s">
        <v>1116</v>
      </c>
      <c r="J374" s="36" t="s">
        <v>1111</v>
      </c>
      <c r="K374" s="36" t="s">
        <v>1120</v>
      </c>
      <c r="L374" s="37" t="s">
        <v>1177</v>
      </c>
      <c r="M374" s="35" t="s">
        <v>1227</v>
      </c>
    </row>
    <row r="375" spans="1:13" x14ac:dyDescent="0.6">
      <c r="A375" s="41">
        <v>374</v>
      </c>
      <c r="B375" s="1" t="s">
        <v>35</v>
      </c>
      <c r="C375" s="1" t="s">
        <v>319</v>
      </c>
      <c r="D375" s="42" t="s">
        <v>1078</v>
      </c>
      <c r="E375" s="41">
        <v>18</v>
      </c>
      <c r="F375" s="1" t="s">
        <v>1080</v>
      </c>
      <c r="G375" s="42" t="s">
        <v>1098</v>
      </c>
      <c r="H375" s="43" t="s">
        <v>1247</v>
      </c>
      <c r="I375" s="36" t="s">
        <v>1116</v>
      </c>
      <c r="J375" s="36" t="s">
        <v>1111</v>
      </c>
      <c r="K375" s="36" t="s">
        <v>1120</v>
      </c>
      <c r="L375" s="37" t="s">
        <v>1135</v>
      </c>
      <c r="M375" s="35" t="s">
        <v>1228</v>
      </c>
    </row>
    <row r="376" spans="1:13" x14ac:dyDescent="0.6">
      <c r="A376" s="41">
        <v>375</v>
      </c>
      <c r="B376" s="1" t="s">
        <v>359</v>
      </c>
      <c r="C376" s="1" t="s">
        <v>320</v>
      </c>
      <c r="D376" s="42" t="s">
        <v>1078</v>
      </c>
      <c r="E376" s="41">
        <v>12</v>
      </c>
      <c r="F376" s="1" t="s">
        <v>1079</v>
      </c>
      <c r="G376" s="42" t="s">
        <v>1094</v>
      </c>
      <c r="H376" s="43" t="s">
        <v>1247</v>
      </c>
      <c r="I376" s="36" t="s">
        <v>1116</v>
      </c>
      <c r="J376" s="36" t="s">
        <v>1111</v>
      </c>
      <c r="K376" s="36" t="s">
        <v>1120</v>
      </c>
      <c r="L376" s="37" t="s">
        <v>1165</v>
      </c>
      <c r="M376" s="35" t="s">
        <v>1227</v>
      </c>
    </row>
    <row r="377" spans="1:13" x14ac:dyDescent="0.6">
      <c r="A377" s="41">
        <v>376</v>
      </c>
      <c r="B377" s="1" t="s">
        <v>104</v>
      </c>
      <c r="C377" s="1" t="s">
        <v>321</v>
      </c>
      <c r="D377" s="42" t="s">
        <v>1077</v>
      </c>
      <c r="E377" s="41">
        <v>18</v>
      </c>
      <c r="F377" s="1" t="s">
        <v>1080</v>
      </c>
      <c r="G377" s="42" t="s">
        <v>1098</v>
      </c>
      <c r="H377" s="43" t="s">
        <v>1247</v>
      </c>
      <c r="I377" s="36" t="s">
        <v>1116</v>
      </c>
      <c r="J377" s="36" t="s">
        <v>1111</v>
      </c>
      <c r="K377" s="36" t="s">
        <v>1120</v>
      </c>
      <c r="L377" s="37" t="s">
        <v>1156</v>
      </c>
      <c r="M377" s="35" t="s">
        <v>1229</v>
      </c>
    </row>
    <row r="378" spans="1:13" x14ac:dyDescent="0.6">
      <c r="A378" s="41">
        <v>377</v>
      </c>
      <c r="B378" s="1" t="s">
        <v>181</v>
      </c>
      <c r="C378" s="1" t="s">
        <v>322</v>
      </c>
      <c r="D378" s="42" t="s">
        <v>1078</v>
      </c>
      <c r="E378" s="41">
        <v>24</v>
      </c>
      <c r="F378" s="1" t="s">
        <v>1081</v>
      </c>
      <c r="G378" s="42" t="s">
        <v>1093</v>
      </c>
      <c r="H378" s="43" t="s">
        <v>1246</v>
      </c>
      <c r="I378" s="36" t="s">
        <v>1116</v>
      </c>
      <c r="J378" s="36" t="s">
        <v>1111</v>
      </c>
      <c r="K378" s="36" t="s">
        <v>1120</v>
      </c>
      <c r="L378" s="37" t="s">
        <v>1193</v>
      </c>
      <c r="M378" s="35" t="s">
        <v>1232</v>
      </c>
    </row>
    <row r="379" spans="1:13" x14ac:dyDescent="0.6">
      <c r="A379" s="41">
        <v>378</v>
      </c>
      <c r="B379" s="1" t="s">
        <v>35</v>
      </c>
      <c r="C379" s="1" t="s">
        <v>323</v>
      </c>
      <c r="D379" s="42" t="s">
        <v>1078</v>
      </c>
      <c r="E379" s="41">
        <v>20</v>
      </c>
      <c r="F379" s="1" t="s">
        <v>1081</v>
      </c>
      <c r="G379" s="42" t="s">
        <v>1094</v>
      </c>
      <c r="H379" s="43" t="s">
        <v>1247</v>
      </c>
      <c r="I379" s="36" t="s">
        <v>1116</v>
      </c>
      <c r="J379" s="36" t="s">
        <v>1111</v>
      </c>
      <c r="K379" s="36" t="s">
        <v>1120</v>
      </c>
      <c r="L379" s="37" t="s">
        <v>1135</v>
      </c>
      <c r="M379" s="35" t="s">
        <v>1228</v>
      </c>
    </row>
    <row r="380" spans="1:13" x14ac:dyDescent="0.6">
      <c r="A380" s="41">
        <v>379</v>
      </c>
      <c r="B380" s="1" t="s">
        <v>928</v>
      </c>
      <c r="C380" s="1" t="s">
        <v>324</v>
      </c>
      <c r="D380" s="42" t="s">
        <v>1078</v>
      </c>
      <c r="E380" s="41">
        <v>40</v>
      </c>
      <c r="F380" s="1" t="s">
        <v>1085</v>
      </c>
      <c r="G380" s="42" t="s">
        <v>1094</v>
      </c>
      <c r="H380" s="43" t="s">
        <v>1247</v>
      </c>
      <c r="I380" s="36" t="s">
        <v>1116</v>
      </c>
      <c r="J380" s="36" t="s">
        <v>1111</v>
      </c>
      <c r="K380" s="36" t="s">
        <v>1120</v>
      </c>
      <c r="L380" s="37" t="s">
        <v>1135</v>
      </c>
      <c r="M380" s="35" t="s">
        <v>1228</v>
      </c>
    </row>
    <row r="381" spans="1:13" x14ac:dyDescent="0.6">
      <c r="A381" s="41">
        <v>380</v>
      </c>
      <c r="B381" s="1" t="s">
        <v>930</v>
      </c>
      <c r="C381" s="1" t="s">
        <v>325</v>
      </c>
      <c r="D381" s="42" t="s">
        <v>1078</v>
      </c>
      <c r="E381" s="41">
        <v>66</v>
      </c>
      <c r="F381" s="1" t="s">
        <v>1090</v>
      </c>
      <c r="G381" s="42" t="s">
        <v>1092</v>
      </c>
      <c r="H381" s="43" t="s">
        <v>1247</v>
      </c>
      <c r="I381" s="36" t="s">
        <v>1116</v>
      </c>
      <c r="J381" s="36" t="s">
        <v>1111</v>
      </c>
      <c r="K381" s="36" t="s">
        <v>1120</v>
      </c>
      <c r="L381" s="37" t="s">
        <v>1135</v>
      </c>
      <c r="M381" s="35" t="s">
        <v>1228</v>
      </c>
    </row>
    <row r="382" spans="1:13" x14ac:dyDescent="0.6">
      <c r="A382" s="41">
        <v>381</v>
      </c>
      <c r="B382" s="1" t="s">
        <v>931</v>
      </c>
      <c r="C382" s="1" t="s">
        <v>326</v>
      </c>
      <c r="D382" s="42" t="s">
        <v>1078</v>
      </c>
      <c r="E382" s="41">
        <v>50</v>
      </c>
      <c r="F382" s="1" t="s">
        <v>1087</v>
      </c>
      <c r="G382" s="42" t="s">
        <v>1094</v>
      </c>
      <c r="H382" s="43" t="s">
        <v>1247</v>
      </c>
      <c r="I382" s="36" t="s">
        <v>1116</v>
      </c>
      <c r="J382" s="36" t="s">
        <v>1111</v>
      </c>
      <c r="K382" s="36" t="s">
        <v>1120</v>
      </c>
      <c r="L382" s="37" t="s">
        <v>1135</v>
      </c>
      <c r="M382" s="35" t="s">
        <v>1228</v>
      </c>
    </row>
    <row r="383" spans="1:13" x14ac:dyDescent="0.6">
      <c r="A383" s="41">
        <v>382</v>
      </c>
      <c r="B383" s="1" t="s">
        <v>788</v>
      </c>
      <c r="C383" s="1" t="s">
        <v>84</v>
      </c>
      <c r="D383" s="42" t="s">
        <v>1077</v>
      </c>
      <c r="E383" s="41">
        <v>15</v>
      </c>
      <c r="F383" s="1" t="s">
        <v>1080</v>
      </c>
      <c r="G383" s="42" t="s">
        <v>1092</v>
      </c>
      <c r="H383" s="43" t="s">
        <v>1247</v>
      </c>
      <c r="I383" s="36" t="s">
        <v>1118</v>
      </c>
      <c r="J383" s="36" t="s">
        <v>1336</v>
      </c>
      <c r="K383" s="36" t="s">
        <v>1281</v>
      </c>
      <c r="L383" s="37"/>
      <c r="M383" s="36" t="s">
        <v>1281</v>
      </c>
    </row>
    <row r="384" spans="1:13" x14ac:dyDescent="0.6">
      <c r="A384" s="41">
        <v>383</v>
      </c>
      <c r="B384" s="1" t="s">
        <v>932</v>
      </c>
      <c r="C384" s="1" t="s">
        <v>327</v>
      </c>
      <c r="D384" s="42" t="s">
        <v>1078</v>
      </c>
      <c r="E384" s="41">
        <v>18</v>
      </c>
      <c r="F384" s="1" t="s">
        <v>1080</v>
      </c>
      <c r="G384" s="42" t="s">
        <v>1094</v>
      </c>
      <c r="H384" s="43" t="s">
        <v>1247</v>
      </c>
      <c r="I384" s="36" t="s">
        <v>1116</v>
      </c>
      <c r="J384" s="36" t="s">
        <v>1111</v>
      </c>
      <c r="K384" s="36" t="s">
        <v>1120</v>
      </c>
      <c r="L384" s="37" t="s">
        <v>1152</v>
      </c>
      <c r="M384" s="35" t="s">
        <v>1229</v>
      </c>
    </row>
    <row r="385" spans="1:13" x14ac:dyDescent="0.6">
      <c r="A385" s="41">
        <v>384</v>
      </c>
      <c r="B385" s="1" t="s">
        <v>933</v>
      </c>
      <c r="C385" s="1" t="s">
        <v>328</v>
      </c>
      <c r="D385" s="42" t="s">
        <v>1078</v>
      </c>
      <c r="E385" s="41">
        <v>35</v>
      </c>
      <c r="F385" s="1" t="s">
        <v>1084</v>
      </c>
      <c r="G385" s="42" t="s">
        <v>1094</v>
      </c>
      <c r="H385" s="43" t="s">
        <v>1247</v>
      </c>
      <c r="I385" s="36" t="s">
        <v>1116</v>
      </c>
      <c r="J385" s="36" t="s">
        <v>1111</v>
      </c>
      <c r="K385" s="36" t="s">
        <v>1120</v>
      </c>
      <c r="L385" s="37" t="s">
        <v>1158</v>
      </c>
      <c r="M385" s="35" t="s">
        <v>1227</v>
      </c>
    </row>
    <row r="386" spans="1:13" x14ac:dyDescent="0.6">
      <c r="A386" s="41">
        <v>385</v>
      </c>
      <c r="B386" s="1" t="s">
        <v>335</v>
      </c>
      <c r="C386" s="1" t="s">
        <v>329</v>
      </c>
      <c r="D386" s="42" t="s">
        <v>1078</v>
      </c>
      <c r="E386" s="41">
        <v>17</v>
      </c>
      <c r="F386" s="1" t="s">
        <v>1080</v>
      </c>
      <c r="G386" s="42" t="s">
        <v>1093</v>
      </c>
      <c r="H386" s="43" t="s">
        <v>1247</v>
      </c>
      <c r="I386" s="36" t="s">
        <v>1118</v>
      </c>
      <c r="J386" s="36" t="s">
        <v>1109</v>
      </c>
      <c r="K386" s="36" t="s">
        <v>1281</v>
      </c>
      <c r="L386" s="36"/>
      <c r="M386" s="36" t="s">
        <v>1281</v>
      </c>
    </row>
    <row r="387" spans="1:13" x14ac:dyDescent="0.6">
      <c r="A387" s="41">
        <v>386</v>
      </c>
      <c r="B387" s="1" t="s">
        <v>826</v>
      </c>
      <c r="C387" s="1" t="s">
        <v>330</v>
      </c>
      <c r="D387" s="42" t="s">
        <v>1078</v>
      </c>
      <c r="E387" s="41">
        <v>20</v>
      </c>
      <c r="F387" s="1" t="s">
        <v>1081</v>
      </c>
      <c r="G387" s="42" t="s">
        <v>1093</v>
      </c>
      <c r="H387" s="43" t="s">
        <v>1247</v>
      </c>
      <c r="I387" s="36" t="s">
        <v>1118</v>
      </c>
      <c r="J387" s="36" t="s">
        <v>1109</v>
      </c>
      <c r="K387" s="36" t="s">
        <v>1281</v>
      </c>
      <c r="L387" s="36"/>
      <c r="M387" s="36" t="s">
        <v>1281</v>
      </c>
    </row>
    <row r="388" spans="1:13" x14ac:dyDescent="0.6">
      <c r="A388" s="41">
        <v>387</v>
      </c>
      <c r="B388" s="1" t="s">
        <v>934</v>
      </c>
      <c r="C388" s="1" t="s">
        <v>331</v>
      </c>
      <c r="D388" s="42" t="s">
        <v>1077</v>
      </c>
      <c r="E388" s="41">
        <v>45</v>
      </c>
      <c r="F388" s="1" t="s">
        <v>1086</v>
      </c>
      <c r="G388" s="42" t="s">
        <v>1092</v>
      </c>
      <c r="H388" s="43" t="s">
        <v>1248</v>
      </c>
      <c r="I388" s="36" t="s">
        <v>1116</v>
      </c>
      <c r="J388" s="36" t="s">
        <v>1111</v>
      </c>
      <c r="K388" s="36" t="s">
        <v>1120</v>
      </c>
      <c r="L388" s="37" t="s">
        <v>1173</v>
      </c>
      <c r="M388" s="35" t="s">
        <v>1235</v>
      </c>
    </row>
    <row r="389" spans="1:13" x14ac:dyDescent="0.6">
      <c r="A389" s="41">
        <v>388</v>
      </c>
      <c r="B389" s="1" t="s">
        <v>118</v>
      </c>
      <c r="C389" s="1" t="s">
        <v>27</v>
      </c>
      <c r="D389" s="42" t="s">
        <v>1078</v>
      </c>
      <c r="E389" s="41">
        <v>50</v>
      </c>
      <c r="F389" s="1" t="s">
        <v>1087</v>
      </c>
      <c r="G389" s="42" t="s">
        <v>1092</v>
      </c>
      <c r="H389" s="43" t="s">
        <v>1247</v>
      </c>
      <c r="I389" s="36" t="s">
        <v>1116</v>
      </c>
      <c r="J389" s="36" t="s">
        <v>1111</v>
      </c>
      <c r="K389" s="36" t="s">
        <v>1120</v>
      </c>
      <c r="L389" s="37" t="s">
        <v>1137</v>
      </c>
      <c r="M389" s="35" t="s">
        <v>1229</v>
      </c>
    </row>
    <row r="390" spans="1:13" x14ac:dyDescent="0.6">
      <c r="A390" s="41">
        <v>389</v>
      </c>
      <c r="B390" s="1" t="s">
        <v>129</v>
      </c>
      <c r="C390" s="1" t="s">
        <v>332</v>
      </c>
      <c r="D390" s="42" t="s">
        <v>1078</v>
      </c>
      <c r="E390" s="41">
        <v>22</v>
      </c>
      <c r="F390" s="1" t="s">
        <v>1081</v>
      </c>
      <c r="G390" s="42" t="s">
        <v>1098</v>
      </c>
      <c r="H390" s="43" t="s">
        <v>1247</v>
      </c>
      <c r="I390" s="36" t="s">
        <v>1116</v>
      </c>
      <c r="J390" s="36" t="s">
        <v>1111</v>
      </c>
      <c r="K390" s="36" t="s">
        <v>1120</v>
      </c>
      <c r="L390" s="37" t="s">
        <v>1135</v>
      </c>
      <c r="M390" s="35" t="s">
        <v>1228</v>
      </c>
    </row>
    <row r="391" spans="1:13" x14ac:dyDescent="0.6">
      <c r="A391" s="41">
        <v>390</v>
      </c>
      <c r="B391" s="1" t="s">
        <v>80</v>
      </c>
      <c r="C391" s="1" t="s">
        <v>333</v>
      </c>
      <c r="D391" s="42" t="s">
        <v>1078</v>
      </c>
      <c r="E391" s="41">
        <v>30</v>
      </c>
      <c r="F391" s="1" t="s">
        <v>1083</v>
      </c>
      <c r="G391" s="42" t="s">
        <v>1331</v>
      </c>
      <c r="H391" s="43" t="s">
        <v>1248</v>
      </c>
      <c r="I391" s="36" t="s">
        <v>1116</v>
      </c>
      <c r="J391" s="36" t="s">
        <v>1111</v>
      </c>
      <c r="K391" s="36" t="s">
        <v>1127</v>
      </c>
      <c r="L391" s="37"/>
      <c r="M391" s="36" t="s">
        <v>1281</v>
      </c>
    </row>
    <row r="392" spans="1:13" x14ac:dyDescent="0.6">
      <c r="A392" s="41">
        <v>391</v>
      </c>
      <c r="B392" s="1" t="s">
        <v>935</v>
      </c>
      <c r="C392" s="1" t="s">
        <v>334</v>
      </c>
      <c r="D392" s="42" t="s">
        <v>1078</v>
      </c>
      <c r="E392" s="41">
        <v>40</v>
      </c>
      <c r="F392" s="1" t="s">
        <v>1085</v>
      </c>
      <c r="G392" s="42" t="s">
        <v>1092</v>
      </c>
      <c r="H392" s="43" t="s">
        <v>1247</v>
      </c>
      <c r="I392" s="36" t="s">
        <v>1118</v>
      </c>
      <c r="J392" s="36" t="s">
        <v>1115</v>
      </c>
      <c r="K392" s="36" t="s">
        <v>1281</v>
      </c>
      <c r="L392" s="36"/>
      <c r="M392" s="36" t="s">
        <v>1281</v>
      </c>
    </row>
    <row r="393" spans="1:13" x14ac:dyDescent="0.6">
      <c r="A393" s="41">
        <v>392</v>
      </c>
      <c r="B393" s="1" t="s">
        <v>826</v>
      </c>
      <c r="C393" s="1" t="s">
        <v>335</v>
      </c>
      <c r="D393" s="42" t="s">
        <v>1078</v>
      </c>
      <c r="E393" s="41">
        <v>20</v>
      </c>
      <c r="F393" s="1" t="s">
        <v>1081</v>
      </c>
      <c r="G393" s="42" t="s">
        <v>1098</v>
      </c>
      <c r="H393" s="43" t="s">
        <v>1247</v>
      </c>
      <c r="I393" s="36" t="s">
        <v>1116</v>
      </c>
      <c r="J393" s="36" t="s">
        <v>1111</v>
      </c>
      <c r="K393" s="36" t="s">
        <v>1120</v>
      </c>
      <c r="L393" s="37" t="s">
        <v>1194</v>
      </c>
      <c r="M393" s="35" t="s">
        <v>1232</v>
      </c>
    </row>
    <row r="394" spans="1:13" x14ac:dyDescent="0.6">
      <c r="A394" s="41">
        <v>393</v>
      </c>
      <c r="B394" s="1" t="s">
        <v>936</v>
      </c>
      <c r="C394" s="1" t="s">
        <v>336</v>
      </c>
      <c r="D394" s="42" t="s">
        <v>1078</v>
      </c>
      <c r="E394" s="41">
        <v>30</v>
      </c>
      <c r="F394" s="1" t="s">
        <v>1083</v>
      </c>
      <c r="G394" s="42" t="s">
        <v>1331</v>
      </c>
      <c r="H394" s="43" t="s">
        <v>1247</v>
      </c>
      <c r="I394" s="36" t="s">
        <v>1116</v>
      </c>
      <c r="J394" s="36" t="s">
        <v>1111</v>
      </c>
      <c r="K394" s="36" t="s">
        <v>1120</v>
      </c>
      <c r="L394" s="37" t="s">
        <v>1134</v>
      </c>
      <c r="M394" s="35" t="s">
        <v>1227</v>
      </c>
    </row>
    <row r="395" spans="1:13" x14ac:dyDescent="0.6">
      <c r="A395" s="41">
        <v>394</v>
      </c>
      <c r="B395" s="1" t="s">
        <v>826</v>
      </c>
      <c r="C395" s="1" t="s">
        <v>337</v>
      </c>
      <c r="D395" s="42" t="s">
        <v>1078</v>
      </c>
      <c r="E395" s="41">
        <v>37</v>
      </c>
      <c r="F395" s="1" t="s">
        <v>1084</v>
      </c>
      <c r="G395" s="42" t="s">
        <v>1098</v>
      </c>
      <c r="H395" s="43" t="s">
        <v>1247</v>
      </c>
      <c r="I395" s="36" t="s">
        <v>1116</v>
      </c>
      <c r="J395" s="36" t="s">
        <v>1111</v>
      </c>
      <c r="K395" s="36" t="s">
        <v>1120</v>
      </c>
      <c r="L395" s="37" t="s">
        <v>1137</v>
      </c>
      <c r="M395" s="35" t="s">
        <v>1229</v>
      </c>
    </row>
    <row r="396" spans="1:13" x14ac:dyDescent="0.6">
      <c r="A396" s="41">
        <v>395</v>
      </c>
      <c r="B396" s="1" t="s">
        <v>937</v>
      </c>
      <c r="C396" s="1" t="s">
        <v>338</v>
      </c>
      <c r="D396" s="42" t="s">
        <v>1078</v>
      </c>
      <c r="E396" s="41">
        <v>19</v>
      </c>
      <c r="F396" s="1" t="s">
        <v>1080</v>
      </c>
      <c r="G396" s="42" t="s">
        <v>1098</v>
      </c>
      <c r="H396" s="43" t="s">
        <v>1247</v>
      </c>
      <c r="I396" s="36" t="s">
        <v>1116</v>
      </c>
      <c r="J396" s="36" t="s">
        <v>1111</v>
      </c>
      <c r="K396" s="36" t="s">
        <v>1120</v>
      </c>
      <c r="L396" s="37" t="s">
        <v>1135</v>
      </c>
      <c r="M396" s="35" t="s">
        <v>1228</v>
      </c>
    </row>
    <row r="397" spans="1:13" x14ac:dyDescent="0.6">
      <c r="A397" s="41">
        <v>396</v>
      </c>
      <c r="B397" s="1" t="s">
        <v>938</v>
      </c>
      <c r="C397" s="1" t="s">
        <v>339</v>
      </c>
      <c r="D397" s="42" t="s">
        <v>1077</v>
      </c>
      <c r="E397" s="41">
        <v>29</v>
      </c>
      <c r="F397" s="1" t="s">
        <v>1082</v>
      </c>
      <c r="G397" s="42" t="s">
        <v>1331</v>
      </c>
      <c r="H397" s="43" t="s">
        <v>1247</v>
      </c>
      <c r="I397" s="36" t="s">
        <v>1116</v>
      </c>
      <c r="J397" s="36" t="s">
        <v>1111</v>
      </c>
      <c r="K397" s="36" t="s">
        <v>1120</v>
      </c>
      <c r="L397" s="37" t="s">
        <v>1134</v>
      </c>
      <c r="M397" s="35" t="s">
        <v>1227</v>
      </c>
    </row>
    <row r="398" spans="1:13" x14ac:dyDescent="0.6">
      <c r="A398" s="41">
        <v>397</v>
      </c>
      <c r="B398" s="1" t="s">
        <v>734</v>
      </c>
      <c r="C398" s="1" t="s">
        <v>340</v>
      </c>
      <c r="D398" s="42" t="s">
        <v>1077</v>
      </c>
      <c r="E398" s="41">
        <v>10</v>
      </c>
      <c r="F398" s="1" t="s">
        <v>1079</v>
      </c>
      <c r="G398" s="42" t="s">
        <v>1095</v>
      </c>
      <c r="H398" s="43" t="s">
        <v>1247</v>
      </c>
      <c r="I398" s="36" t="s">
        <v>1116</v>
      </c>
      <c r="J398" s="36" t="s">
        <v>1111</v>
      </c>
      <c r="K398" s="36" t="s">
        <v>1120</v>
      </c>
      <c r="L398" s="37" t="s">
        <v>1135</v>
      </c>
      <c r="M398" s="35" t="s">
        <v>1228</v>
      </c>
    </row>
    <row r="399" spans="1:13" x14ac:dyDescent="0.6">
      <c r="A399" s="41">
        <v>398</v>
      </c>
      <c r="B399" s="1" t="s">
        <v>939</v>
      </c>
      <c r="C399" s="1" t="s">
        <v>341</v>
      </c>
      <c r="D399" s="42" t="s">
        <v>1078</v>
      </c>
      <c r="E399" s="41">
        <v>48</v>
      </c>
      <c r="F399" s="1" t="s">
        <v>1086</v>
      </c>
      <c r="G399" s="42" t="s">
        <v>1331</v>
      </c>
      <c r="H399" s="43" t="s">
        <v>1247</v>
      </c>
      <c r="I399" s="36" t="s">
        <v>1116</v>
      </c>
      <c r="J399" s="36" t="s">
        <v>1111</v>
      </c>
      <c r="K399" s="36" t="s">
        <v>1127</v>
      </c>
      <c r="L399" s="37" t="s">
        <v>1167</v>
      </c>
      <c r="M399" s="36" t="s">
        <v>1281</v>
      </c>
    </row>
    <row r="400" spans="1:13" x14ac:dyDescent="0.6">
      <c r="A400" s="41">
        <v>399</v>
      </c>
      <c r="B400" s="1" t="s">
        <v>940</v>
      </c>
      <c r="C400" s="1" t="s">
        <v>342</v>
      </c>
      <c r="D400" s="42" t="s">
        <v>1078</v>
      </c>
      <c r="E400" s="41">
        <v>24</v>
      </c>
      <c r="F400" s="1" t="s">
        <v>1081</v>
      </c>
      <c r="G400" s="42" t="s">
        <v>1098</v>
      </c>
      <c r="H400" s="43" t="s">
        <v>1247</v>
      </c>
      <c r="I400" s="36" t="s">
        <v>1116</v>
      </c>
      <c r="J400" s="36" t="s">
        <v>1111</v>
      </c>
      <c r="K400" s="36" t="s">
        <v>1120</v>
      </c>
      <c r="L400" s="37" t="s">
        <v>1195</v>
      </c>
      <c r="M400" s="35" t="s">
        <v>1233</v>
      </c>
    </row>
    <row r="401" spans="1:13" x14ac:dyDescent="0.6">
      <c r="A401" s="41">
        <v>400</v>
      </c>
      <c r="B401" s="1" t="s">
        <v>838</v>
      </c>
      <c r="C401" s="1" t="s">
        <v>343</v>
      </c>
      <c r="D401" s="42" t="s">
        <v>1078</v>
      </c>
      <c r="E401" s="41">
        <v>17</v>
      </c>
      <c r="F401" s="1" t="s">
        <v>1080</v>
      </c>
      <c r="G401" s="42" t="s">
        <v>1092</v>
      </c>
      <c r="H401" s="43" t="s">
        <v>1247</v>
      </c>
      <c r="I401" s="36" t="s">
        <v>1118</v>
      </c>
      <c r="J401" s="36" t="s">
        <v>1115</v>
      </c>
      <c r="K401" s="36" t="s">
        <v>1281</v>
      </c>
      <c r="L401" s="36"/>
      <c r="M401" s="36" t="s">
        <v>1281</v>
      </c>
    </row>
    <row r="402" spans="1:13" x14ac:dyDescent="0.6">
      <c r="A402" s="41">
        <v>401</v>
      </c>
      <c r="B402" s="1" t="s">
        <v>788</v>
      </c>
      <c r="C402" s="1" t="s">
        <v>344</v>
      </c>
      <c r="D402" s="42" t="s">
        <v>1077</v>
      </c>
      <c r="E402" s="41">
        <v>38</v>
      </c>
      <c r="F402" s="1" t="s">
        <v>1084</v>
      </c>
      <c r="G402" s="42" t="s">
        <v>1092</v>
      </c>
      <c r="H402" s="43" t="s">
        <v>1247</v>
      </c>
      <c r="I402" s="36" t="s">
        <v>1118</v>
      </c>
      <c r="J402" s="36" t="s">
        <v>1336</v>
      </c>
      <c r="K402" s="36" t="s">
        <v>1281</v>
      </c>
      <c r="L402" s="37"/>
      <c r="M402" s="36" t="s">
        <v>1281</v>
      </c>
    </row>
    <row r="403" spans="1:13" x14ac:dyDescent="0.6">
      <c r="A403" s="41">
        <v>402</v>
      </c>
      <c r="B403" s="1" t="s">
        <v>734</v>
      </c>
      <c r="C403" s="1" t="s">
        <v>345</v>
      </c>
      <c r="D403" s="42" t="s">
        <v>1077</v>
      </c>
      <c r="E403" s="41">
        <v>36</v>
      </c>
      <c r="F403" s="1" t="s">
        <v>1084</v>
      </c>
      <c r="G403" s="42" t="s">
        <v>1092</v>
      </c>
      <c r="H403" s="43" t="s">
        <v>1246</v>
      </c>
      <c r="I403" s="36" t="s">
        <v>1118</v>
      </c>
      <c r="J403" s="36" t="s">
        <v>1336</v>
      </c>
      <c r="K403" s="36" t="s">
        <v>1281</v>
      </c>
      <c r="L403" s="37"/>
      <c r="M403" s="36" t="s">
        <v>1281</v>
      </c>
    </row>
    <row r="404" spans="1:13" x14ac:dyDescent="0.6">
      <c r="A404" s="41">
        <v>403</v>
      </c>
      <c r="B404" s="1" t="s">
        <v>796</v>
      </c>
      <c r="C404" s="1" t="s">
        <v>346</v>
      </c>
      <c r="D404" s="42" t="s">
        <v>1077</v>
      </c>
      <c r="E404" s="41">
        <v>16</v>
      </c>
      <c r="F404" s="1" t="s">
        <v>1080</v>
      </c>
      <c r="G404" s="42" t="s">
        <v>1092</v>
      </c>
      <c r="H404" s="43" t="s">
        <v>1247</v>
      </c>
      <c r="I404" s="36" t="s">
        <v>1118</v>
      </c>
      <c r="J404" s="36" t="s">
        <v>1113</v>
      </c>
      <c r="K404" s="36" t="s">
        <v>1281</v>
      </c>
      <c r="L404" s="36"/>
      <c r="M404" s="36" t="s">
        <v>1281</v>
      </c>
    </row>
    <row r="405" spans="1:13" x14ac:dyDescent="0.6">
      <c r="A405" s="41">
        <v>404</v>
      </c>
      <c r="B405" s="1" t="s">
        <v>432</v>
      </c>
      <c r="C405" s="1" t="s">
        <v>88</v>
      </c>
      <c r="D405" s="42" t="s">
        <v>1077</v>
      </c>
      <c r="E405" s="41">
        <v>31</v>
      </c>
      <c r="F405" s="1" t="s">
        <v>1083</v>
      </c>
      <c r="G405" s="42" t="s">
        <v>1092</v>
      </c>
      <c r="H405" s="43" t="s">
        <v>1247</v>
      </c>
      <c r="I405" s="36" t="s">
        <v>1118</v>
      </c>
      <c r="J405" s="36" t="s">
        <v>1336</v>
      </c>
      <c r="K405" s="36" t="s">
        <v>1281</v>
      </c>
      <c r="L405" s="37"/>
      <c r="M405" s="36" t="s">
        <v>1281</v>
      </c>
    </row>
    <row r="406" spans="1:13" x14ac:dyDescent="0.6">
      <c r="A406" s="41">
        <v>405</v>
      </c>
      <c r="B406" s="1" t="s">
        <v>941</v>
      </c>
      <c r="C406" s="1" t="s">
        <v>347</v>
      </c>
      <c r="D406" s="42" t="s">
        <v>1078</v>
      </c>
      <c r="E406" s="41">
        <v>30</v>
      </c>
      <c r="F406" s="1" t="s">
        <v>1083</v>
      </c>
      <c r="G406" s="42" t="s">
        <v>1094</v>
      </c>
      <c r="H406" s="43" t="s">
        <v>1247</v>
      </c>
      <c r="I406" s="36" t="s">
        <v>1117</v>
      </c>
      <c r="K406" s="36" t="s">
        <v>1281</v>
      </c>
      <c r="L406" s="36"/>
      <c r="M406" s="36" t="s">
        <v>1281</v>
      </c>
    </row>
    <row r="407" spans="1:13" x14ac:dyDescent="0.6">
      <c r="A407" s="41">
        <v>406</v>
      </c>
      <c r="B407" s="1" t="s">
        <v>788</v>
      </c>
      <c r="C407" s="1" t="s">
        <v>348</v>
      </c>
      <c r="D407" s="42" t="s">
        <v>1077</v>
      </c>
      <c r="E407" s="41">
        <v>36</v>
      </c>
      <c r="F407" s="1" t="s">
        <v>1084</v>
      </c>
      <c r="G407" s="42" t="s">
        <v>1092</v>
      </c>
      <c r="H407" s="43" t="s">
        <v>1247</v>
      </c>
      <c r="I407" s="36" t="s">
        <v>1118</v>
      </c>
      <c r="J407" s="36" t="s">
        <v>1336</v>
      </c>
      <c r="K407" s="36" t="s">
        <v>1281</v>
      </c>
      <c r="L407" s="37"/>
      <c r="M407" s="36" t="s">
        <v>1281</v>
      </c>
    </row>
    <row r="408" spans="1:13" x14ac:dyDescent="0.6">
      <c r="A408" s="41">
        <v>407</v>
      </c>
      <c r="B408" s="1" t="s">
        <v>942</v>
      </c>
      <c r="C408" s="1" t="s">
        <v>349</v>
      </c>
      <c r="D408" s="42" t="s">
        <v>1078</v>
      </c>
      <c r="E408" s="41">
        <v>30</v>
      </c>
      <c r="F408" s="1" t="s">
        <v>1083</v>
      </c>
      <c r="G408" s="42" t="s">
        <v>1094</v>
      </c>
      <c r="H408" s="43" t="s">
        <v>1247</v>
      </c>
      <c r="I408" s="36" t="s">
        <v>1116</v>
      </c>
      <c r="J408" s="36" t="s">
        <v>1111</v>
      </c>
      <c r="K408" s="36" t="s">
        <v>1120</v>
      </c>
      <c r="L408" s="37" t="s">
        <v>1143</v>
      </c>
      <c r="M408" s="35" t="s">
        <v>1227</v>
      </c>
    </row>
    <row r="409" spans="1:13" x14ac:dyDescent="0.6">
      <c r="A409" s="41">
        <v>408</v>
      </c>
      <c r="B409" s="1" t="s">
        <v>943</v>
      </c>
      <c r="C409" s="1" t="s">
        <v>350</v>
      </c>
      <c r="D409" s="42" t="s">
        <v>1077</v>
      </c>
      <c r="E409" s="41">
        <v>35</v>
      </c>
      <c r="F409" s="1" t="s">
        <v>1084</v>
      </c>
      <c r="G409" s="42" t="s">
        <v>1092</v>
      </c>
      <c r="H409" s="43" t="s">
        <v>1247</v>
      </c>
      <c r="I409" s="36" t="s">
        <v>1118</v>
      </c>
      <c r="J409" s="36" t="s">
        <v>1115</v>
      </c>
      <c r="K409" s="36" t="s">
        <v>1281</v>
      </c>
      <c r="L409" s="36"/>
      <c r="M409" s="36" t="s">
        <v>1281</v>
      </c>
    </row>
    <row r="410" spans="1:13" x14ac:dyDescent="0.6">
      <c r="A410" s="41">
        <v>409</v>
      </c>
      <c r="B410" s="1" t="s">
        <v>35</v>
      </c>
      <c r="C410" s="1" t="s">
        <v>81</v>
      </c>
      <c r="D410" s="42" t="s">
        <v>1078</v>
      </c>
      <c r="E410" s="41">
        <v>26</v>
      </c>
      <c r="F410" s="1" t="s">
        <v>1082</v>
      </c>
      <c r="G410" s="42" t="s">
        <v>1094</v>
      </c>
      <c r="H410" s="43" t="s">
        <v>1246</v>
      </c>
      <c r="I410" s="36" t="s">
        <v>1116</v>
      </c>
      <c r="J410" s="36" t="s">
        <v>1111</v>
      </c>
      <c r="K410" s="36" t="s">
        <v>1120</v>
      </c>
      <c r="L410" s="37" t="s">
        <v>1196</v>
      </c>
      <c r="M410" s="35" t="s">
        <v>1230</v>
      </c>
    </row>
    <row r="411" spans="1:13" x14ac:dyDescent="0.6">
      <c r="A411" s="41">
        <v>410</v>
      </c>
      <c r="B411" s="1" t="s">
        <v>594</v>
      </c>
      <c r="C411" s="1" t="s">
        <v>351</v>
      </c>
      <c r="D411" s="42" t="s">
        <v>1077</v>
      </c>
      <c r="E411" s="41">
        <v>19</v>
      </c>
      <c r="F411" s="1" t="s">
        <v>1080</v>
      </c>
      <c r="G411" s="42" t="s">
        <v>1092</v>
      </c>
      <c r="H411" s="43" t="s">
        <v>1247</v>
      </c>
      <c r="I411" s="36" t="s">
        <v>1118</v>
      </c>
      <c r="J411" s="36" t="s">
        <v>1336</v>
      </c>
      <c r="K411" s="36" t="s">
        <v>1281</v>
      </c>
      <c r="L411" s="37"/>
      <c r="M411" s="36" t="s">
        <v>1281</v>
      </c>
    </row>
    <row r="412" spans="1:13" x14ac:dyDescent="0.6">
      <c r="A412" s="41">
        <v>411</v>
      </c>
      <c r="B412" s="1" t="s">
        <v>944</v>
      </c>
      <c r="C412" s="1" t="s">
        <v>27</v>
      </c>
      <c r="D412" s="42" t="s">
        <v>1078</v>
      </c>
      <c r="E412" s="41">
        <v>26</v>
      </c>
      <c r="F412" s="1" t="s">
        <v>1082</v>
      </c>
      <c r="G412" s="42" t="s">
        <v>1098</v>
      </c>
      <c r="H412" s="43" t="s">
        <v>1247</v>
      </c>
      <c r="I412" s="36" t="s">
        <v>1116</v>
      </c>
      <c r="J412" s="36" t="s">
        <v>1111</v>
      </c>
      <c r="K412" s="36" t="s">
        <v>1123</v>
      </c>
      <c r="L412" s="37"/>
      <c r="M412" s="36" t="s">
        <v>1281</v>
      </c>
    </row>
    <row r="413" spans="1:13" x14ac:dyDescent="0.6">
      <c r="A413" s="41">
        <v>412</v>
      </c>
      <c r="B413" s="1" t="s">
        <v>945</v>
      </c>
      <c r="C413" s="1" t="s">
        <v>352</v>
      </c>
      <c r="D413" s="42" t="s">
        <v>1077</v>
      </c>
      <c r="E413" s="41">
        <v>53</v>
      </c>
      <c r="F413" s="1" t="s">
        <v>1087</v>
      </c>
      <c r="G413" s="42" t="s">
        <v>1094</v>
      </c>
      <c r="H413" s="43" t="s">
        <v>1247</v>
      </c>
      <c r="I413" s="36" t="s">
        <v>1116</v>
      </c>
      <c r="J413" s="36" t="s">
        <v>1111</v>
      </c>
      <c r="K413" s="36" t="s">
        <v>1124</v>
      </c>
      <c r="L413" s="37"/>
      <c r="M413" s="36" t="s">
        <v>1281</v>
      </c>
    </row>
    <row r="414" spans="1:13" x14ac:dyDescent="0.6">
      <c r="A414" s="41">
        <v>413</v>
      </c>
      <c r="B414" s="1" t="s">
        <v>946</v>
      </c>
      <c r="C414" s="1" t="s">
        <v>353</v>
      </c>
      <c r="D414" s="42" t="s">
        <v>1077</v>
      </c>
      <c r="E414" s="41">
        <v>31</v>
      </c>
      <c r="F414" s="1" t="s">
        <v>1083</v>
      </c>
      <c r="G414" s="42" t="s">
        <v>1094</v>
      </c>
      <c r="H414" s="43" t="s">
        <v>1248</v>
      </c>
      <c r="I414" s="36" t="s">
        <v>1116</v>
      </c>
      <c r="J414" s="36" t="s">
        <v>1111</v>
      </c>
      <c r="K414" s="36" t="s">
        <v>1120</v>
      </c>
      <c r="L414" s="37" t="s">
        <v>1143</v>
      </c>
      <c r="M414" s="35" t="s">
        <v>1227</v>
      </c>
    </row>
    <row r="415" spans="1:13" x14ac:dyDescent="0.6">
      <c r="A415" s="41">
        <v>414</v>
      </c>
      <c r="B415" s="1" t="s">
        <v>35</v>
      </c>
      <c r="C415" s="1" t="s">
        <v>354</v>
      </c>
      <c r="D415" s="42" t="s">
        <v>1078</v>
      </c>
      <c r="E415" s="41">
        <v>30</v>
      </c>
      <c r="F415" s="1" t="s">
        <v>1083</v>
      </c>
      <c r="G415" s="42" t="s">
        <v>1094</v>
      </c>
      <c r="H415" s="43" t="s">
        <v>1247</v>
      </c>
      <c r="I415" s="36" t="s">
        <v>1116</v>
      </c>
      <c r="J415" s="36" t="s">
        <v>1111</v>
      </c>
      <c r="K415" s="36" t="s">
        <v>1122</v>
      </c>
      <c r="L415" s="37" t="s">
        <v>1141</v>
      </c>
      <c r="M415" s="36" t="s">
        <v>1281</v>
      </c>
    </row>
    <row r="416" spans="1:13" x14ac:dyDescent="0.6">
      <c r="A416" s="41">
        <v>415</v>
      </c>
      <c r="B416" s="1" t="s">
        <v>947</v>
      </c>
      <c r="C416" s="1" t="s">
        <v>355</v>
      </c>
      <c r="D416" s="42" t="s">
        <v>1078</v>
      </c>
      <c r="E416" s="41">
        <v>25</v>
      </c>
      <c r="F416" s="1" t="s">
        <v>1082</v>
      </c>
      <c r="G416" s="42" t="s">
        <v>1094</v>
      </c>
      <c r="H416" s="43" t="s">
        <v>1247</v>
      </c>
      <c r="I416" s="36" t="s">
        <v>1116</v>
      </c>
      <c r="J416" s="36" t="s">
        <v>1111</v>
      </c>
      <c r="K416" s="36" t="s">
        <v>1120</v>
      </c>
      <c r="L416" s="37" t="s">
        <v>1143</v>
      </c>
      <c r="M416" s="35" t="s">
        <v>1227</v>
      </c>
    </row>
    <row r="417" spans="1:13" x14ac:dyDescent="0.6">
      <c r="A417" s="41">
        <v>416</v>
      </c>
      <c r="B417" s="1" t="s">
        <v>927</v>
      </c>
      <c r="C417" s="1" t="s">
        <v>356</v>
      </c>
      <c r="D417" s="42" t="s">
        <v>1078</v>
      </c>
      <c r="E417" s="41">
        <v>21</v>
      </c>
      <c r="F417" s="1" t="s">
        <v>1081</v>
      </c>
      <c r="G417" s="42" t="s">
        <v>1098</v>
      </c>
      <c r="H417" s="43" t="s">
        <v>1247</v>
      </c>
      <c r="I417" s="36" t="s">
        <v>1116</v>
      </c>
      <c r="J417" s="36" t="s">
        <v>1111</v>
      </c>
      <c r="K417" s="36" t="s">
        <v>1120</v>
      </c>
      <c r="L417" s="37" t="s">
        <v>1197</v>
      </c>
      <c r="M417" s="35" t="s">
        <v>1232</v>
      </c>
    </row>
    <row r="418" spans="1:13" x14ac:dyDescent="0.6">
      <c r="A418" s="41">
        <v>417</v>
      </c>
      <c r="B418" s="1" t="s">
        <v>823</v>
      </c>
      <c r="C418" s="1" t="s">
        <v>355</v>
      </c>
      <c r="D418" s="42" t="s">
        <v>1078</v>
      </c>
      <c r="E418" s="41">
        <v>38</v>
      </c>
      <c r="F418" s="1" t="s">
        <v>1084</v>
      </c>
      <c r="G418" s="42" t="s">
        <v>1094</v>
      </c>
      <c r="H418" s="43" t="s">
        <v>1247</v>
      </c>
      <c r="I418" s="36" t="s">
        <v>1116</v>
      </c>
      <c r="J418" s="36" t="s">
        <v>1111</v>
      </c>
      <c r="K418" s="36" t="s">
        <v>1120</v>
      </c>
      <c r="L418" s="37" t="s">
        <v>1143</v>
      </c>
      <c r="M418" s="35" t="s">
        <v>1227</v>
      </c>
    </row>
    <row r="419" spans="1:13" x14ac:dyDescent="0.6">
      <c r="A419" s="41">
        <v>418</v>
      </c>
      <c r="B419" s="1" t="s">
        <v>817</v>
      </c>
      <c r="C419" s="1" t="s">
        <v>357</v>
      </c>
      <c r="D419" s="42" t="s">
        <v>1078</v>
      </c>
      <c r="E419" s="41">
        <v>22</v>
      </c>
      <c r="F419" s="1" t="s">
        <v>1081</v>
      </c>
      <c r="G419" s="42" t="s">
        <v>1331</v>
      </c>
      <c r="H419" s="43" t="s">
        <v>1247</v>
      </c>
      <c r="I419" s="36" t="s">
        <v>1116</v>
      </c>
      <c r="J419" s="36" t="s">
        <v>1111</v>
      </c>
      <c r="K419" s="36" t="s">
        <v>1127</v>
      </c>
      <c r="L419" s="37"/>
      <c r="M419" s="36" t="s">
        <v>1281</v>
      </c>
    </row>
    <row r="420" spans="1:13" x14ac:dyDescent="0.6">
      <c r="A420" s="41">
        <v>419</v>
      </c>
      <c r="B420" s="1" t="s">
        <v>432</v>
      </c>
      <c r="C420" s="1" t="s">
        <v>358</v>
      </c>
      <c r="D420" s="42" t="s">
        <v>1077</v>
      </c>
      <c r="E420" s="41">
        <v>19</v>
      </c>
      <c r="F420" s="1" t="s">
        <v>1080</v>
      </c>
      <c r="G420" s="42" t="s">
        <v>1094</v>
      </c>
      <c r="H420" s="43" t="s">
        <v>1248</v>
      </c>
      <c r="I420" s="36" t="s">
        <v>1116</v>
      </c>
      <c r="J420" s="36" t="s">
        <v>1111</v>
      </c>
      <c r="K420" s="36" t="s">
        <v>1120</v>
      </c>
      <c r="L420" s="37" t="s">
        <v>1135</v>
      </c>
      <c r="M420" s="35" t="s">
        <v>1228</v>
      </c>
    </row>
    <row r="421" spans="1:13" x14ac:dyDescent="0.6">
      <c r="A421" s="41">
        <v>420</v>
      </c>
      <c r="B421" s="1" t="s">
        <v>35</v>
      </c>
      <c r="C421" s="1" t="s">
        <v>359</v>
      </c>
      <c r="D421" s="42" t="s">
        <v>1078</v>
      </c>
      <c r="E421" s="41">
        <v>23</v>
      </c>
      <c r="F421" s="1" t="s">
        <v>1081</v>
      </c>
      <c r="G421" s="42" t="s">
        <v>1092</v>
      </c>
      <c r="H421" s="43" t="s">
        <v>1248</v>
      </c>
      <c r="I421" s="36" t="s">
        <v>1118</v>
      </c>
      <c r="J421" s="36" t="s">
        <v>1336</v>
      </c>
      <c r="K421" s="36" t="s">
        <v>1281</v>
      </c>
      <c r="L421" s="37"/>
      <c r="M421" s="36" t="s">
        <v>1281</v>
      </c>
    </row>
    <row r="422" spans="1:13" x14ac:dyDescent="0.6">
      <c r="A422" s="41">
        <v>421</v>
      </c>
      <c r="B422" s="1" t="s">
        <v>794</v>
      </c>
      <c r="C422" s="1" t="s">
        <v>360</v>
      </c>
      <c r="D422" s="42" t="s">
        <v>1078</v>
      </c>
      <c r="E422" s="41">
        <v>20</v>
      </c>
      <c r="F422" s="1" t="s">
        <v>1081</v>
      </c>
      <c r="G422" s="42" t="s">
        <v>1092</v>
      </c>
      <c r="H422" s="43" t="s">
        <v>1246</v>
      </c>
      <c r="I422" s="36" t="s">
        <v>1118</v>
      </c>
      <c r="J422" s="36" t="s">
        <v>1109</v>
      </c>
      <c r="K422" s="36" t="s">
        <v>1281</v>
      </c>
      <c r="L422" s="36"/>
      <c r="M422" s="36" t="s">
        <v>1281</v>
      </c>
    </row>
    <row r="423" spans="1:13" x14ac:dyDescent="0.6">
      <c r="A423" s="41">
        <v>422</v>
      </c>
      <c r="B423" s="1" t="s">
        <v>818</v>
      </c>
      <c r="C423" s="1" t="s">
        <v>27</v>
      </c>
      <c r="D423" s="42" t="s">
        <v>1078</v>
      </c>
      <c r="E423" s="41">
        <v>40</v>
      </c>
      <c r="F423" s="1" t="s">
        <v>1085</v>
      </c>
      <c r="G423" s="42" t="s">
        <v>1092</v>
      </c>
      <c r="H423" s="43" t="s">
        <v>1246</v>
      </c>
      <c r="I423" s="36" t="s">
        <v>1116</v>
      </c>
      <c r="J423" s="36" t="s">
        <v>1111</v>
      </c>
      <c r="K423" s="36" t="s">
        <v>1120</v>
      </c>
      <c r="L423" s="37" t="s">
        <v>1151</v>
      </c>
      <c r="M423" s="35" t="s">
        <v>1228</v>
      </c>
    </row>
    <row r="424" spans="1:13" x14ac:dyDescent="0.6">
      <c r="A424" s="41">
        <v>423</v>
      </c>
      <c r="B424" s="1" t="s">
        <v>948</v>
      </c>
      <c r="C424" s="1" t="s">
        <v>27</v>
      </c>
      <c r="D424" s="42" t="s">
        <v>1078</v>
      </c>
      <c r="E424" s="41">
        <v>62</v>
      </c>
      <c r="F424" s="1" t="s">
        <v>1089</v>
      </c>
      <c r="G424" s="42" t="s">
        <v>1094</v>
      </c>
      <c r="H424" s="43" t="s">
        <v>1247</v>
      </c>
      <c r="I424" s="36" t="s">
        <v>1116</v>
      </c>
      <c r="J424" s="36" t="s">
        <v>1111</v>
      </c>
      <c r="K424" s="36" t="s">
        <v>1120</v>
      </c>
      <c r="L424" s="37" t="s">
        <v>1146</v>
      </c>
      <c r="M424" s="35" t="s">
        <v>1230</v>
      </c>
    </row>
    <row r="425" spans="1:13" x14ac:dyDescent="0.6">
      <c r="A425" s="41">
        <v>424</v>
      </c>
      <c r="B425" s="1" t="s">
        <v>35</v>
      </c>
      <c r="C425" s="1" t="s">
        <v>361</v>
      </c>
      <c r="D425" s="42" t="s">
        <v>1078</v>
      </c>
      <c r="E425" s="41">
        <v>28</v>
      </c>
      <c r="F425" s="1" t="s">
        <v>1082</v>
      </c>
      <c r="G425" s="42" t="s">
        <v>1092</v>
      </c>
      <c r="H425" s="43" t="s">
        <v>1247</v>
      </c>
      <c r="I425" s="36" t="s">
        <v>1118</v>
      </c>
      <c r="J425" s="36" t="s">
        <v>1336</v>
      </c>
      <c r="K425" s="36" t="s">
        <v>1281</v>
      </c>
      <c r="L425" s="37"/>
      <c r="M425" s="36" t="s">
        <v>1281</v>
      </c>
    </row>
    <row r="426" spans="1:13" x14ac:dyDescent="0.6">
      <c r="A426" s="41">
        <v>425</v>
      </c>
      <c r="B426" s="1" t="s">
        <v>335</v>
      </c>
      <c r="C426" s="1" t="s">
        <v>362</v>
      </c>
      <c r="D426" s="42" t="s">
        <v>1078</v>
      </c>
      <c r="E426" s="41">
        <v>36</v>
      </c>
      <c r="F426" s="1" t="s">
        <v>1084</v>
      </c>
      <c r="G426" s="42" t="s">
        <v>1098</v>
      </c>
      <c r="H426" s="43" t="s">
        <v>1247</v>
      </c>
      <c r="I426" s="36" t="s">
        <v>1116</v>
      </c>
      <c r="J426" s="36" t="s">
        <v>1111</v>
      </c>
      <c r="K426" s="36" t="s">
        <v>1120</v>
      </c>
      <c r="L426" s="37" t="s">
        <v>1143</v>
      </c>
      <c r="M426" s="35" t="s">
        <v>1227</v>
      </c>
    </row>
    <row r="427" spans="1:13" x14ac:dyDescent="0.6">
      <c r="A427" s="41">
        <v>426</v>
      </c>
      <c r="B427" s="1" t="s">
        <v>927</v>
      </c>
      <c r="C427" s="1" t="s">
        <v>91</v>
      </c>
      <c r="D427" s="42" t="s">
        <v>1078</v>
      </c>
      <c r="E427" s="41">
        <v>15</v>
      </c>
      <c r="F427" s="1" t="s">
        <v>1080</v>
      </c>
      <c r="G427" s="42" t="s">
        <v>1098</v>
      </c>
      <c r="H427" s="43" t="s">
        <v>1247</v>
      </c>
      <c r="I427" s="36" t="s">
        <v>1116</v>
      </c>
      <c r="J427" s="36" t="s">
        <v>1111</v>
      </c>
      <c r="K427" s="36" t="s">
        <v>1120</v>
      </c>
      <c r="L427" s="37" t="s">
        <v>1198</v>
      </c>
      <c r="M427" s="35" t="s">
        <v>1233</v>
      </c>
    </row>
    <row r="428" spans="1:13" x14ac:dyDescent="0.6">
      <c r="A428" s="41">
        <v>427</v>
      </c>
      <c r="B428" s="1" t="s">
        <v>949</v>
      </c>
      <c r="C428" s="1" t="s">
        <v>91</v>
      </c>
      <c r="D428" s="42" t="s">
        <v>1078</v>
      </c>
      <c r="E428" s="41">
        <v>46</v>
      </c>
      <c r="F428" s="1" t="s">
        <v>1086</v>
      </c>
      <c r="G428" s="42" t="s">
        <v>1098</v>
      </c>
      <c r="H428" s="43" t="s">
        <v>1247</v>
      </c>
      <c r="I428" s="36" t="s">
        <v>1116</v>
      </c>
      <c r="J428" s="36" t="s">
        <v>1111</v>
      </c>
      <c r="K428" s="36" t="s">
        <v>1120</v>
      </c>
      <c r="L428" s="37" t="s">
        <v>1174</v>
      </c>
      <c r="M428" s="35" t="s">
        <v>1228</v>
      </c>
    </row>
    <row r="429" spans="1:13" x14ac:dyDescent="0.6">
      <c r="A429" s="41">
        <v>428</v>
      </c>
      <c r="B429" s="1" t="s">
        <v>35</v>
      </c>
      <c r="C429" s="1" t="s">
        <v>61</v>
      </c>
      <c r="D429" s="42" t="s">
        <v>1078</v>
      </c>
      <c r="E429" s="41">
        <v>50</v>
      </c>
      <c r="F429" s="1" t="s">
        <v>1087</v>
      </c>
      <c r="G429" s="42" t="s">
        <v>1094</v>
      </c>
      <c r="H429" s="43" t="s">
        <v>1247</v>
      </c>
      <c r="I429" s="36" t="s">
        <v>1117</v>
      </c>
      <c r="K429" s="36" t="s">
        <v>1281</v>
      </c>
      <c r="L429" s="36"/>
      <c r="M429" s="36" t="s">
        <v>1281</v>
      </c>
    </row>
    <row r="430" spans="1:13" x14ac:dyDescent="0.6">
      <c r="A430" s="41">
        <v>429</v>
      </c>
      <c r="B430" s="1" t="s">
        <v>35</v>
      </c>
      <c r="C430" s="1" t="s">
        <v>363</v>
      </c>
      <c r="D430" s="42" t="s">
        <v>1078</v>
      </c>
      <c r="E430" s="41">
        <v>18</v>
      </c>
      <c r="F430" s="1" t="s">
        <v>1080</v>
      </c>
      <c r="G430" s="42" t="s">
        <v>1092</v>
      </c>
      <c r="H430" s="43" t="s">
        <v>1247</v>
      </c>
      <c r="I430" s="36" t="s">
        <v>1116</v>
      </c>
      <c r="J430" s="36" t="s">
        <v>1111</v>
      </c>
      <c r="K430" s="36" t="s">
        <v>1120</v>
      </c>
      <c r="L430" s="37" t="s">
        <v>1135</v>
      </c>
      <c r="M430" s="35" t="s">
        <v>1228</v>
      </c>
    </row>
    <row r="431" spans="1:13" x14ac:dyDescent="0.6">
      <c r="A431" s="41">
        <v>430</v>
      </c>
      <c r="B431" s="1" t="s">
        <v>721</v>
      </c>
      <c r="C431" s="1" t="s">
        <v>364</v>
      </c>
      <c r="D431" s="42" t="s">
        <v>1078</v>
      </c>
      <c r="E431" s="41">
        <v>50</v>
      </c>
      <c r="F431" s="1" t="s">
        <v>1087</v>
      </c>
      <c r="G431" s="42" t="s">
        <v>1094</v>
      </c>
      <c r="H431" s="43" t="s">
        <v>1248</v>
      </c>
      <c r="I431" s="36" t="s">
        <v>1117</v>
      </c>
      <c r="K431" s="36" t="s">
        <v>1281</v>
      </c>
      <c r="L431" s="36"/>
      <c r="M431" s="36" t="s">
        <v>1281</v>
      </c>
    </row>
    <row r="432" spans="1:13" x14ac:dyDescent="0.6">
      <c r="A432" s="41">
        <v>431</v>
      </c>
      <c r="B432" s="1" t="s">
        <v>950</v>
      </c>
      <c r="C432" s="1" t="s">
        <v>88</v>
      </c>
      <c r="D432" s="42" t="s">
        <v>1078</v>
      </c>
      <c r="E432" s="41">
        <v>28</v>
      </c>
      <c r="F432" s="1" t="s">
        <v>1082</v>
      </c>
      <c r="G432" s="42" t="s">
        <v>1331</v>
      </c>
      <c r="H432" s="43" t="s">
        <v>1247</v>
      </c>
      <c r="I432" s="36" t="s">
        <v>1116</v>
      </c>
      <c r="J432" s="36" t="s">
        <v>1111</v>
      </c>
      <c r="K432" s="36" t="s">
        <v>1131</v>
      </c>
      <c r="L432" s="37"/>
      <c r="M432" s="36" t="s">
        <v>1281</v>
      </c>
    </row>
    <row r="433" spans="1:13" x14ac:dyDescent="0.6">
      <c r="A433" s="41">
        <v>432</v>
      </c>
      <c r="B433" s="1" t="s">
        <v>951</v>
      </c>
      <c r="C433" s="1" t="s">
        <v>365</v>
      </c>
      <c r="D433" s="42" t="s">
        <v>1078</v>
      </c>
      <c r="E433" s="41">
        <v>15</v>
      </c>
      <c r="F433" s="1" t="s">
        <v>1080</v>
      </c>
      <c r="G433" s="42" t="s">
        <v>1093</v>
      </c>
      <c r="H433" s="43" t="s">
        <v>1246</v>
      </c>
      <c r="I433" s="36" t="s">
        <v>1118</v>
      </c>
      <c r="J433" s="36" t="s">
        <v>1109</v>
      </c>
      <c r="K433" s="36" t="s">
        <v>1281</v>
      </c>
      <c r="L433" s="36"/>
      <c r="M433" s="36" t="s">
        <v>1281</v>
      </c>
    </row>
    <row r="434" spans="1:13" x14ac:dyDescent="0.6">
      <c r="A434" s="41">
        <v>433</v>
      </c>
      <c r="B434" s="1" t="s">
        <v>952</v>
      </c>
      <c r="C434" s="1" t="s">
        <v>366</v>
      </c>
      <c r="D434" s="42" t="s">
        <v>1077</v>
      </c>
      <c r="E434" s="41">
        <v>14</v>
      </c>
      <c r="F434" s="1" t="s">
        <v>1079</v>
      </c>
      <c r="G434" s="42" t="s">
        <v>1092</v>
      </c>
      <c r="H434" s="43" t="s">
        <v>1246</v>
      </c>
      <c r="I434" s="36" t="s">
        <v>1116</v>
      </c>
      <c r="J434" s="36" t="s">
        <v>1111</v>
      </c>
      <c r="K434" s="36" t="s">
        <v>1120</v>
      </c>
      <c r="L434" s="37" t="s">
        <v>1159</v>
      </c>
      <c r="M434" s="35" t="s">
        <v>1233</v>
      </c>
    </row>
    <row r="435" spans="1:13" x14ac:dyDescent="0.6">
      <c r="A435" s="41">
        <v>434</v>
      </c>
      <c r="B435" s="1" t="s">
        <v>953</v>
      </c>
      <c r="C435" s="1" t="s">
        <v>367</v>
      </c>
      <c r="D435" s="42" t="s">
        <v>1078</v>
      </c>
      <c r="E435" s="41">
        <v>26</v>
      </c>
      <c r="F435" s="1" t="s">
        <v>1082</v>
      </c>
      <c r="G435" s="42" t="s">
        <v>1092</v>
      </c>
      <c r="H435" s="43" t="s">
        <v>1246</v>
      </c>
      <c r="I435" s="36" t="s">
        <v>1118</v>
      </c>
      <c r="J435" s="36" t="s">
        <v>1109</v>
      </c>
      <c r="K435" s="36" t="s">
        <v>1281</v>
      </c>
      <c r="L435" s="36"/>
      <c r="M435" s="36" t="s">
        <v>1281</v>
      </c>
    </row>
    <row r="436" spans="1:13" x14ac:dyDescent="0.6">
      <c r="A436" s="41">
        <v>435</v>
      </c>
      <c r="B436" s="1" t="s">
        <v>35</v>
      </c>
      <c r="C436" s="1" t="s">
        <v>80</v>
      </c>
      <c r="D436" s="42" t="s">
        <v>1078</v>
      </c>
      <c r="E436" s="41">
        <v>24</v>
      </c>
      <c r="F436" s="1" t="s">
        <v>1081</v>
      </c>
      <c r="G436" s="42" t="s">
        <v>1093</v>
      </c>
      <c r="H436" s="43" t="s">
        <v>1246</v>
      </c>
      <c r="I436" s="36" t="s">
        <v>1116</v>
      </c>
      <c r="J436" s="36" t="s">
        <v>1111</v>
      </c>
      <c r="K436" s="36" t="s">
        <v>1120</v>
      </c>
      <c r="L436" s="37" t="s">
        <v>1199</v>
      </c>
      <c r="M436" s="35" t="s">
        <v>1228</v>
      </c>
    </row>
    <row r="437" spans="1:13" x14ac:dyDescent="0.6">
      <c r="A437" s="41">
        <v>436</v>
      </c>
      <c r="B437" s="1" t="s">
        <v>157</v>
      </c>
      <c r="C437" s="1" t="s">
        <v>368</v>
      </c>
      <c r="D437" s="42" t="s">
        <v>1078</v>
      </c>
      <c r="E437" s="41">
        <v>35</v>
      </c>
      <c r="F437" s="1" t="s">
        <v>1084</v>
      </c>
      <c r="G437" s="42" t="s">
        <v>1095</v>
      </c>
      <c r="H437" s="43" t="s">
        <v>1247</v>
      </c>
      <c r="I437" s="36" t="s">
        <v>1116</v>
      </c>
      <c r="J437" s="36" t="s">
        <v>1111</v>
      </c>
      <c r="K437" s="36" t="s">
        <v>1122</v>
      </c>
      <c r="L437" s="37" t="s">
        <v>1141</v>
      </c>
      <c r="M437" s="36" t="s">
        <v>1281</v>
      </c>
    </row>
    <row r="438" spans="1:13" x14ac:dyDescent="0.6">
      <c r="A438" s="41">
        <v>437</v>
      </c>
      <c r="B438" s="1" t="s">
        <v>893</v>
      </c>
      <c r="C438" s="1" t="s">
        <v>369</v>
      </c>
      <c r="D438" s="42" t="s">
        <v>1077</v>
      </c>
      <c r="E438" s="41">
        <v>24</v>
      </c>
      <c r="F438" s="1" t="s">
        <v>1081</v>
      </c>
      <c r="G438" s="42" t="s">
        <v>1092</v>
      </c>
      <c r="H438" s="43" t="s">
        <v>1247</v>
      </c>
      <c r="I438" s="36" t="s">
        <v>1118</v>
      </c>
      <c r="J438" s="36" t="s">
        <v>1115</v>
      </c>
      <c r="K438" s="36" t="s">
        <v>1281</v>
      </c>
      <c r="L438" s="36"/>
      <c r="M438" s="36" t="s">
        <v>1281</v>
      </c>
    </row>
    <row r="439" spans="1:13" x14ac:dyDescent="0.6">
      <c r="A439" s="41">
        <v>438</v>
      </c>
      <c r="B439" s="1" t="s">
        <v>606</v>
      </c>
      <c r="C439" s="1" t="s">
        <v>370</v>
      </c>
      <c r="D439" s="42" t="s">
        <v>1078</v>
      </c>
      <c r="E439" s="41">
        <v>22</v>
      </c>
      <c r="F439" s="1" t="s">
        <v>1081</v>
      </c>
      <c r="G439" s="42" t="s">
        <v>1092</v>
      </c>
      <c r="H439" s="43" t="s">
        <v>1247</v>
      </c>
      <c r="I439" s="36" t="s">
        <v>1118</v>
      </c>
      <c r="J439" s="36" t="s">
        <v>1336</v>
      </c>
      <c r="K439" s="36" t="s">
        <v>1281</v>
      </c>
      <c r="L439" s="37"/>
      <c r="M439" s="36" t="s">
        <v>1281</v>
      </c>
    </row>
    <row r="440" spans="1:13" x14ac:dyDescent="0.6">
      <c r="A440" s="41">
        <v>439</v>
      </c>
      <c r="B440" s="1" t="s">
        <v>497</v>
      </c>
      <c r="C440" s="1" t="s">
        <v>40</v>
      </c>
      <c r="D440" s="42" t="s">
        <v>1078</v>
      </c>
      <c r="E440" s="41">
        <v>28</v>
      </c>
      <c r="F440" s="1" t="s">
        <v>1082</v>
      </c>
      <c r="G440" s="42" t="s">
        <v>1092</v>
      </c>
      <c r="H440" s="43" t="s">
        <v>1248</v>
      </c>
      <c r="I440" s="36" t="s">
        <v>1116</v>
      </c>
      <c r="J440" s="36" t="s">
        <v>1111</v>
      </c>
      <c r="K440" s="36" t="s">
        <v>1120</v>
      </c>
      <c r="L440" s="37" t="s">
        <v>1162</v>
      </c>
      <c r="M440" s="35" t="s">
        <v>1233</v>
      </c>
    </row>
    <row r="441" spans="1:13" x14ac:dyDescent="0.6">
      <c r="A441" s="41">
        <v>440</v>
      </c>
      <c r="B441" s="1" t="s">
        <v>35</v>
      </c>
      <c r="C441" s="1" t="s">
        <v>371</v>
      </c>
      <c r="D441" s="42" t="s">
        <v>1078</v>
      </c>
      <c r="E441" s="41">
        <v>25</v>
      </c>
      <c r="F441" s="1" t="s">
        <v>1082</v>
      </c>
      <c r="G441" s="42" t="s">
        <v>1092</v>
      </c>
      <c r="H441" s="43" t="s">
        <v>1247</v>
      </c>
      <c r="I441" s="36" t="s">
        <v>1116</v>
      </c>
      <c r="J441" s="36" t="s">
        <v>1111</v>
      </c>
      <c r="K441" s="36" t="s">
        <v>1129</v>
      </c>
      <c r="L441" s="37" t="s">
        <v>1172</v>
      </c>
      <c r="M441" s="36" t="s">
        <v>1281</v>
      </c>
    </row>
    <row r="442" spans="1:13" x14ac:dyDescent="0.6">
      <c r="A442" s="41">
        <v>441</v>
      </c>
      <c r="B442" s="1" t="s">
        <v>734</v>
      </c>
      <c r="C442" s="1" t="s">
        <v>162</v>
      </c>
      <c r="D442" s="42" t="s">
        <v>1077</v>
      </c>
      <c r="E442" s="41">
        <v>25</v>
      </c>
      <c r="F442" s="1" t="s">
        <v>1082</v>
      </c>
      <c r="G442" s="42" t="s">
        <v>1092</v>
      </c>
      <c r="H442" s="43" t="s">
        <v>1247</v>
      </c>
      <c r="I442" s="36" t="s">
        <v>1118</v>
      </c>
      <c r="J442" s="36" t="s">
        <v>1336</v>
      </c>
      <c r="K442" s="36" t="s">
        <v>1281</v>
      </c>
      <c r="L442" s="37"/>
      <c r="M442" s="36" t="s">
        <v>1281</v>
      </c>
    </row>
    <row r="443" spans="1:13" x14ac:dyDescent="0.6">
      <c r="A443" s="41">
        <v>442</v>
      </c>
      <c r="B443" s="1" t="s">
        <v>849</v>
      </c>
      <c r="C443" s="1" t="s">
        <v>372</v>
      </c>
      <c r="D443" s="42" t="s">
        <v>1077</v>
      </c>
      <c r="E443" s="41">
        <v>19</v>
      </c>
      <c r="F443" s="1" t="s">
        <v>1080</v>
      </c>
      <c r="G443" s="42" t="s">
        <v>1092</v>
      </c>
      <c r="H443" s="43" t="s">
        <v>1248</v>
      </c>
      <c r="I443" s="36" t="s">
        <v>1118</v>
      </c>
      <c r="J443" s="36" t="s">
        <v>1336</v>
      </c>
      <c r="K443" s="36" t="s">
        <v>1281</v>
      </c>
      <c r="L443" s="37"/>
      <c r="M443" s="36" t="s">
        <v>1281</v>
      </c>
    </row>
    <row r="444" spans="1:13" x14ac:dyDescent="0.6">
      <c r="A444" s="41">
        <v>443</v>
      </c>
      <c r="B444" s="1" t="s">
        <v>954</v>
      </c>
      <c r="C444" s="1" t="s">
        <v>373</v>
      </c>
      <c r="D444" s="42" t="s">
        <v>1078</v>
      </c>
      <c r="E444" s="41">
        <v>29</v>
      </c>
      <c r="F444" s="1" t="s">
        <v>1082</v>
      </c>
      <c r="G444" s="42" t="s">
        <v>1094</v>
      </c>
      <c r="H444" s="43" t="s">
        <v>1247</v>
      </c>
      <c r="I444" s="36" t="s">
        <v>1116</v>
      </c>
      <c r="J444" s="36" t="s">
        <v>1111</v>
      </c>
      <c r="K444" s="36" t="s">
        <v>1120</v>
      </c>
      <c r="L444" s="37" t="s">
        <v>1143</v>
      </c>
      <c r="M444" s="35" t="s">
        <v>1227</v>
      </c>
    </row>
    <row r="445" spans="1:13" x14ac:dyDescent="0.6">
      <c r="A445" s="41">
        <v>444</v>
      </c>
      <c r="B445" s="1" t="s">
        <v>432</v>
      </c>
      <c r="C445" s="1" t="s">
        <v>374</v>
      </c>
      <c r="D445" s="42" t="s">
        <v>1077</v>
      </c>
      <c r="E445" s="41">
        <v>21</v>
      </c>
      <c r="F445" s="1" t="s">
        <v>1081</v>
      </c>
      <c r="G445" s="42" t="s">
        <v>1095</v>
      </c>
      <c r="H445" s="43" t="s">
        <v>1247</v>
      </c>
      <c r="I445" s="36" t="s">
        <v>1116</v>
      </c>
      <c r="J445" s="36" t="s">
        <v>1111</v>
      </c>
      <c r="K445" s="36" t="s">
        <v>1120</v>
      </c>
      <c r="L445" s="37" t="s">
        <v>1135</v>
      </c>
      <c r="M445" s="35" t="s">
        <v>1228</v>
      </c>
    </row>
    <row r="446" spans="1:13" x14ac:dyDescent="0.6">
      <c r="A446" s="41">
        <v>445</v>
      </c>
      <c r="B446" s="1" t="s">
        <v>827</v>
      </c>
      <c r="C446" s="1" t="s">
        <v>375</v>
      </c>
      <c r="D446" s="42" t="s">
        <v>1078</v>
      </c>
      <c r="E446" s="41">
        <v>31</v>
      </c>
      <c r="F446" s="1" t="s">
        <v>1083</v>
      </c>
      <c r="G446" s="42" t="s">
        <v>1094</v>
      </c>
      <c r="H446" s="43" t="s">
        <v>1247</v>
      </c>
      <c r="I446" s="36" t="s">
        <v>1116</v>
      </c>
      <c r="J446" s="36" t="s">
        <v>1111</v>
      </c>
      <c r="K446" s="36" t="s">
        <v>1122</v>
      </c>
      <c r="L446" s="37" t="s">
        <v>1200</v>
      </c>
      <c r="M446" s="36" t="s">
        <v>1281</v>
      </c>
    </row>
    <row r="447" spans="1:13" x14ac:dyDescent="0.6">
      <c r="A447" s="41">
        <v>446</v>
      </c>
      <c r="B447" s="1" t="s">
        <v>35</v>
      </c>
      <c r="C447" s="1" t="s">
        <v>355</v>
      </c>
      <c r="D447" s="42" t="s">
        <v>1078</v>
      </c>
      <c r="E447" s="41">
        <v>58</v>
      </c>
      <c r="F447" s="1" t="s">
        <v>1088</v>
      </c>
      <c r="G447" s="42" t="s">
        <v>1094</v>
      </c>
      <c r="H447" s="43" t="s">
        <v>1247</v>
      </c>
      <c r="I447" s="36" t="s">
        <v>1117</v>
      </c>
      <c r="K447" s="36" t="s">
        <v>1281</v>
      </c>
      <c r="L447" s="36"/>
      <c r="M447" s="36" t="s">
        <v>1281</v>
      </c>
    </row>
    <row r="448" spans="1:13" x14ac:dyDescent="0.6">
      <c r="A448" s="41">
        <v>447</v>
      </c>
      <c r="B448" s="1" t="s">
        <v>359</v>
      </c>
      <c r="C448" s="1" t="s">
        <v>251</v>
      </c>
      <c r="D448" s="42" t="s">
        <v>1078</v>
      </c>
      <c r="E448" s="41">
        <v>24</v>
      </c>
      <c r="F448" s="1" t="s">
        <v>1081</v>
      </c>
      <c r="G448" s="42" t="s">
        <v>1094</v>
      </c>
      <c r="H448" s="43" t="s">
        <v>1246</v>
      </c>
      <c r="I448" s="36" t="s">
        <v>1116</v>
      </c>
      <c r="J448" s="36" t="s">
        <v>1111</v>
      </c>
      <c r="K448" s="36" t="s">
        <v>1120</v>
      </c>
      <c r="L448" s="37" t="s">
        <v>1143</v>
      </c>
      <c r="M448" s="35" t="s">
        <v>1227</v>
      </c>
    </row>
    <row r="449" spans="1:13" x14ac:dyDescent="0.6">
      <c r="A449" s="41">
        <v>448</v>
      </c>
      <c r="B449" s="1" t="s">
        <v>796</v>
      </c>
      <c r="C449" s="1" t="s">
        <v>376</v>
      </c>
      <c r="D449" s="42" t="s">
        <v>1077</v>
      </c>
      <c r="E449" s="41">
        <v>18</v>
      </c>
      <c r="F449" s="1" t="s">
        <v>1080</v>
      </c>
      <c r="G449" s="42" t="s">
        <v>1092</v>
      </c>
      <c r="H449" s="43" t="s">
        <v>1247</v>
      </c>
      <c r="I449" s="36" t="s">
        <v>1118</v>
      </c>
      <c r="J449" s="36" t="s">
        <v>1336</v>
      </c>
      <c r="K449" s="36" t="s">
        <v>1281</v>
      </c>
      <c r="L449" s="37"/>
      <c r="M449" s="36" t="s">
        <v>1281</v>
      </c>
    </row>
    <row r="450" spans="1:13" x14ac:dyDescent="0.6">
      <c r="A450" s="41">
        <v>449</v>
      </c>
      <c r="B450" s="1" t="s">
        <v>35</v>
      </c>
      <c r="C450" s="1" t="s">
        <v>377</v>
      </c>
      <c r="D450" s="42" t="s">
        <v>1078</v>
      </c>
      <c r="E450" s="41">
        <v>18</v>
      </c>
      <c r="F450" s="1" t="s">
        <v>1080</v>
      </c>
      <c r="G450" s="42" t="s">
        <v>1092</v>
      </c>
      <c r="H450" s="43" t="s">
        <v>1247</v>
      </c>
      <c r="I450" s="36" t="s">
        <v>1118</v>
      </c>
      <c r="J450" s="36" t="s">
        <v>1109</v>
      </c>
      <c r="K450" s="36" t="s">
        <v>1281</v>
      </c>
      <c r="L450" s="36"/>
      <c r="M450" s="36" t="s">
        <v>1281</v>
      </c>
    </row>
    <row r="451" spans="1:13" x14ac:dyDescent="0.6">
      <c r="A451" s="41">
        <v>450</v>
      </c>
      <c r="B451" s="1" t="s">
        <v>955</v>
      </c>
      <c r="C451" s="1" t="s">
        <v>378</v>
      </c>
      <c r="D451" s="42" t="s">
        <v>1078</v>
      </c>
      <c r="E451" s="41">
        <v>18</v>
      </c>
      <c r="F451" s="1" t="s">
        <v>1080</v>
      </c>
      <c r="G451" s="42" t="s">
        <v>1092</v>
      </c>
      <c r="H451" s="43" t="s">
        <v>1247</v>
      </c>
      <c r="I451" s="36" t="s">
        <v>1116</v>
      </c>
      <c r="J451" s="36" t="s">
        <v>1111</v>
      </c>
      <c r="K451" s="36" t="s">
        <v>1128</v>
      </c>
      <c r="L451" s="37"/>
      <c r="M451" s="36" t="s">
        <v>1281</v>
      </c>
    </row>
    <row r="452" spans="1:13" x14ac:dyDescent="0.6">
      <c r="A452" s="41">
        <v>451</v>
      </c>
      <c r="B452" s="1" t="s">
        <v>256</v>
      </c>
      <c r="C452" s="1" t="s">
        <v>379</v>
      </c>
      <c r="D452" s="42" t="s">
        <v>1078</v>
      </c>
      <c r="E452" s="41">
        <v>45</v>
      </c>
      <c r="F452" s="1" t="s">
        <v>1086</v>
      </c>
      <c r="G452" s="42" t="s">
        <v>1331</v>
      </c>
      <c r="H452" s="43" t="s">
        <v>1247</v>
      </c>
      <c r="I452" s="36" t="s">
        <v>1116</v>
      </c>
      <c r="J452" s="36" t="s">
        <v>1111</v>
      </c>
      <c r="K452" s="36" t="s">
        <v>1120</v>
      </c>
      <c r="L452" s="37" t="s">
        <v>1154</v>
      </c>
      <c r="M452" s="35" t="s">
        <v>1233</v>
      </c>
    </row>
    <row r="453" spans="1:13" ht="10.199999999999999" customHeight="1" x14ac:dyDescent="0.6">
      <c r="A453" s="41">
        <v>452</v>
      </c>
      <c r="B453" s="1" t="s">
        <v>118</v>
      </c>
      <c r="C453" s="1" t="s">
        <v>380</v>
      </c>
      <c r="D453" s="42" t="s">
        <v>1078</v>
      </c>
      <c r="E453" s="41">
        <v>18</v>
      </c>
      <c r="F453" s="1" t="s">
        <v>1080</v>
      </c>
      <c r="G453" s="42" t="s">
        <v>1098</v>
      </c>
      <c r="H453" s="43" t="s">
        <v>1247</v>
      </c>
      <c r="I453" s="36" t="s">
        <v>1116</v>
      </c>
      <c r="J453" s="36" t="s">
        <v>1111</v>
      </c>
      <c r="K453" s="36" t="s">
        <v>1120</v>
      </c>
      <c r="L453" s="37" t="s">
        <v>1135</v>
      </c>
      <c r="M453" s="35" t="s">
        <v>1228</v>
      </c>
    </row>
    <row r="454" spans="1:13" x14ac:dyDescent="0.6">
      <c r="A454" s="41">
        <v>453</v>
      </c>
      <c r="B454" s="1" t="s">
        <v>256</v>
      </c>
      <c r="C454" s="1" t="s">
        <v>118</v>
      </c>
      <c r="D454" s="42" t="s">
        <v>1078</v>
      </c>
      <c r="E454" s="41">
        <v>36</v>
      </c>
      <c r="F454" s="1" t="s">
        <v>1084</v>
      </c>
      <c r="G454" s="42" t="s">
        <v>1094</v>
      </c>
      <c r="H454" s="43" t="s">
        <v>1247</v>
      </c>
      <c r="I454" s="36" t="s">
        <v>1116</v>
      </c>
      <c r="J454" s="36" t="s">
        <v>1111</v>
      </c>
      <c r="K454" s="36" t="s">
        <v>1120</v>
      </c>
      <c r="L454" s="37" t="s">
        <v>1146</v>
      </c>
      <c r="M454" s="35" t="s">
        <v>1230</v>
      </c>
    </row>
    <row r="455" spans="1:13" x14ac:dyDescent="0.6">
      <c r="A455" s="41">
        <v>454</v>
      </c>
      <c r="B455" s="1" t="s">
        <v>956</v>
      </c>
      <c r="C455" s="1" t="s">
        <v>378</v>
      </c>
      <c r="D455" s="42" t="s">
        <v>1078</v>
      </c>
      <c r="E455" s="41">
        <v>20</v>
      </c>
      <c r="F455" s="1" t="s">
        <v>1081</v>
      </c>
      <c r="G455" s="42" t="s">
        <v>1093</v>
      </c>
      <c r="H455" s="43" t="s">
        <v>1247</v>
      </c>
      <c r="I455" s="36" t="s">
        <v>1118</v>
      </c>
      <c r="J455" s="36" t="s">
        <v>1109</v>
      </c>
      <c r="K455" s="36" t="s">
        <v>1281</v>
      </c>
      <c r="L455" s="36"/>
      <c r="M455" s="36" t="s">
        <v>1281</v>
      </c>
    </row>
    <row r="456" spans="1:13" x14ac:dyDescent="0.6">
      <c r="A456" s="41">
        <v>455</v>
      </c>
      <c r="B456" s="1" t="s">
        <v>359</v>
      </c>
      <c r="C456" s="1" t="s">
        <v>381</v>
      </c>
      <c r="D456" s="42" t="s">
        <v>1078</v>
      </c>
      <c r="E456" s="41">
        <v>21</v>
      </c>
      <c r="F456" s="1" t="s">
        <v>1081</v>
      </c>
      <c r="G456" s="42" t="s">
        <v>1092</v>
      </c>
      <c r="H456" s="43" t="s">
        <v>1247</v>
      </c>
      <c r="I456" s="36" t="s">
        <v>1116</v>
      </c>
      <c r="J456" s="36" t="s">
        <v>1111</v>
      </c>
      <c r="K456" s="36" t="s">
        <v>1128</v>
      </c>
      <c r="L456" s="37"/>
      <c r="M456" s="36" t="s">
        <v>1281</v>
      </c>
    </row>
    <row r="457" spans="1:13" x14ac:dyDescent="0.6">
      <c r="A457" s="41">
        <v>456</v>
      </c>
      <c r="B457" s="1" t="s">
        <v>191</v>
      </c>
      <c r="C457" s="1" t="s">
        <v>382</v>
      </c>
      <c r="D457" s="42" t="s">
        <v>1078</v>
      </c>
      <c r="E457" s="41">
        <v>18</v>
      </c>
      <c r="F457" s="1" t="s">
        <v>1080</v>
      </c>
      <c r="G457" s="42" t="s">
        <v>1092</v>
      </c>
      <c r="H457" s="43" t="s">
        <v>1247</v>
      </c>
      <c r="I457" s="36" t="s">
        <v>1118</v>
      </c>
      <c r="J457" s="36" t="s">
        <v>1115</v>
      </c>
      <c r="K457" s="36" t="s">
        <v>1281</v>
      </c>
      <c r="L457" s="36"/>
      <c r="M457" s="36" t="s">
        <v>1281</v>
      </c>
    </row>
    <row r="458" spans="1:13" x14ac:dyDescent="0.6">
      <c r="A458" s="41">
        <v>457</v>
      </c>
      <c r="B458" s="1" t="s">
        <v>886</v>
      </c>
      <c r="C458" s="1" t="s">
        <v>382</v>
      </c>
      <c r="D458" s="42" t="s">
        <v>1078</v>
      </c>
      <c r="E458" s="41">
        <v>15</v>
      </c>
      <c r="F458" s="1" t="s">
        <v>1080</v>
      </c>
      <c r="G458" s="42" t="s">
        <v>1093</v>
      </c>
      <c r="H458" s="43" t="s">
        <v>1247</v>
      </c>
      <c r="I458" s="36" t="s">
        <v>1118</v>
      </c>
      <c r="J458" s="36" t="s">
        <v>1115</v>
      </c>
      <c r="K458" s="36" t="s">
        <v>1281</v>
      </c>
      <c r="L458" s="36"/>
      <c r="M458" s="36" t="s">
        <v>1281</v>
      </c>
    </row>
    <row r="459" spans="1:13" x14ac:dyDescent="0.6">
      <c r="A459" s="41">
        <v>458</v>
      </c>
      <c r="B459" s="1" t="s">
        <v>957</v>
      </c>
      <c r="C459" s="1" t="s">
        <v>383</v>
      </c>
      <c r="D459" s="42" t="s">
        <v>1078</v>
      </c>
      <c r="E459" s="41">
        <v>42</v>
      </c>
      <c r="F459" s="1" t="s">
        <v>1085</v>
      </c>
      <c r="G459" s="42" t="s">
        <v>1094</v>
      </c>
      <c r="H459" s="43" t="s">
        <v>1247</v>
      </c>
      <c r="I459" s="36" t="s">
        <v>1116</v>
      </c>
      <c r="J459" s="36" t="s">
        <v>1111</v>
      </c>
      <c r="K459" s="36" t="s">
        <v>1124</v>
      </c>
      <c r="L459" s="37"/>
      <c r="M459" s="36" t="s">
        <v>1281</v>
      </c>
    </row>
    <row r="460" spans="1:13" x14ac:dyDescent="0.6">
      <c r="A460" s="41">
        <v>459</v>
      </c>
      <c r="B460" s="1" t="s">
        <v>888</v>
      </c>
      <c r="C460" s="1" t="s">
        <v>384</v>
      </c>
      <c r="D460" s="42" t="s">
        <v>1078</v>
      </c>
      <c r="E460" s="41">
        <v>28</v>
      </c>
      <c r="F460" s="1" t="s">
        <v>1082</v>
      </c>
      <c r="G460" s="42" t="s">
        <v>1098</v>
      </c>
      <c r="H460" s="43" t="s">
        <v>1247</v>
      </c>
      <c r="I460" s="36" t="s">
        <v>1116</v>
      </c>
      <c r="J460" s="36" t="s">
        <v>1111</v>
      </c>
      <c r="K460" s="36" t="s">
        <v>1120</v>
      </c>
      <c r="L460" s="37" t="s">
        <v>1135</v>
      </c>
      <c r="M460" s="35" t="s">
        <v>1228</v>
      </c>
    </row>
    <row r="461" spans="1:13" x14ac:dyDescent="0.6">
      <c r="A461" s="41">
        <v>460</v>
      </c>
      <c r="B461" s="1" t="s">
        <v>35</v>
      </c>
      <c r="C461" s="1" t="s">
        <v>378</v>
      </c>
      <c r="D461" s="42" t="s">
        <v>1078</v>
      </c>
      <c r="E461" s="41">
        <v>20</v>
      </c>
      <c r="F461" s="1" t="s">
        <v>1081</v>
      </c>
      <c r="G461" s="42" t="s">
        <v>1092</v>
      </c>
      <c r="H461" s="43" t="s">
        <v>1247</v>
      </c>
      <c r="I461" s="36" t="s">
        <v>1119</v>
      </c>
      <c r="J461" s="36" t="s">
        <v>1110</v>
      </c>
      <c r="K461" s="36" t="s">
        <v>1281</v>
      </c>
      <c r="L461" s="36"/>
      <c r="M461" s="36" t="s">
        <v>1281</v>
      </c>
    </row>
    <row r="462" spans="1:13" x14ac:dyDescent="0.6">
      <c r="A462" s="41">
        <v>461</v>
      </c>
      <c r="B462" s="1" t="s">
        <v>882</v>
      </c>
      <c r="C462" s="1" t="s">
        <v>35</v>
      </c>
      <c r="D462" s="42" t="s">
        <v>1078</v>
      </c>
      <c r="E462" s="41">
        <v>18</v>
      </c>
      <c r="F462" s="1" t="s">
        <v>1080</v>
      </c>
      <c r="G462" s="42" t="s">
        <v>1094</v>
      </c>
      <c r="H462" s="43" t="s">
        <v>1247</v>
      </c>
      <c r="I462" s="36" t="s">
        <v>1116</v>
      </c>
      <c r="J462" s="36" t="s">
        <v>1111</v>
      </c>
      <c r="K462" s="36" t="s">
        <v>1120</v>
      </c>
      <c r="L462" s="37" t="s">
        <v>1135</v>
      </c>
      <c r="M462" s="35" t="s">
        <v>1228</v>
      </c>
    </row>
    <row r="463" spans="1:13" x14ac:dyDescent="0.6">
      <c r="A463" s="41">
        <v>462</v>
      </c>
      <c r="B463" s="1" t="s">
        <v>432</v>
      </c>
      <c r="C463" s="1" t="s">
        <v>332</v>
      </c>
      <c r="D463" s="42" t="s">
        <v>1077</v>
      </c>
      <c r="E463" s="41">
        <v>38</v>
      </c>
      <c r="F463" s="1" t="s">
        <v>1084</v>
      </c>
      <c r="G463" s="42" t="s">
        <v>1331</v>
      </c>
      <c r="H463" s="43" t="s">
        <v>1247</v>
      </c>
      <c r="I463" s="36" t="s">
        <v>1116</v>
      </c>
      <c r="J463" s="36" t="s">
        <v>1111</v>
      </c>
      <c r="K463" s="36" t="s">
        <v>1120</v>
      </c>
      <c r="L463" s="37" t="s">
        <v>1140</v>
      </c>
      <c r="M463" s="35" t="s">
        <v>1226</v>
      </c>
    </row>
    <row r="464" spans="1:13" x14ac:dyDescent="0.6">
      <c r="A464" s="41">
        <v>463</v>
      </c>
      <c r="B464" s="1" t="s">
        <v>358</v>
      </c>
      <c r="C464" s="1" t="s">
        <v>385</v>
      </c>
      <c r="D464" s="42" t="s">
        <v>1077</v>
      </c>
      <c r="E464" s="41">
        <v>15</v>
      </c>
      <c r="F464" s="1" t="s">
        <v>1080</v>
      </c>
      <c r="G464" s="42" t="s">
        <v>1092</v>
      </c>
      <c r="H464" s="43" t="s">
        <v>1247</v>
      </c>
      <c r="I464" s="36" t="s">
        <v>1116</v>
      </c>
      <c r="J464" s="36" t="s">
        <v>1111</v>
      </c>
      <c r="K464" s="36" t="s">
        <v>1120</v>
      </c>
      <c r="L464" s="37" t="s">
        <v>1189</v>
      </c>
      <c r="M464" s="35" t="s">
        <v>1229</v>
      </c>
    </row>
    <row r="465" spans="1:13" x14ac:dyDescent="0.6">
      <c r="A465" s="41">
        <v>464</v>
      </c>
      <c r="B465" s="1" t="s">
        <v>790</v>
      </c>
      <c r="C465" s="1" t="s">
        <v>386</v>
      </c>
      <c r="D465" s="42" t="s">
        <v>1077</v>
      </c>
      <c r="E465" s="41">
        <v>18</v>
      </c>
      <c r="F465" s="1" t="s">
        <v>1080</v>
      </c>
      <c r="G465" s="42" t="s">
        <v>1092</v>
      </c>
      <c r="H465" s="43" t="s">
        <v>1246</v>
      </c>
      <c r="I465" s="36" t="s">
        <v>1118</v>
      </c>
      <c r="J465" s="36" t="s">
        <v>1336</v>
      </c>
      <c r="K465" s="36" t="s">
        <v>1281</v>
      </c>
      <c r="L465" s="37"/>
      <c r="M465" s="36" t="s">
        <v>1281</v>
      </c>
    </row>
    <row r="466" spans="1:13" x14ac:dyDescent="0.6">
      <c r="A466" s="41">
        <v>465</v>
      </c>
      <c r="B466" s="1" t="s">
        <v>958</v>
      </c>
      <c r="C466" s="1" t="s">
        <v>387</v>
      </c>
      <c r="D466" s="42" t="s">
        <v>1077</v>
      </c>
      <c r="E466" s="41">
        <v>35</v>
      </c>
      <c r="F466" s="1" t="s">
        <v>1084</v>
      </c>
      <c r="G466" s="42" t="s">
        <v>1094</v>
      </c>
      <c r="H466" s="43" t="s">
        <v>1247</v>
      </c>
      <c r="I466" s="36" t="s">
        <v>1116</v>
      </c>
      <c r="J466" s="36" t="s">
        <v>1111</v>
      </c>
      <c r="K466" s="36" t="s">
        <v>1124</v>
      </c>
      <c r="L466" s="37"/>
      <c r="M466" s="36" t="s">
        <v>1281</v>
      </c>
    </row>
    <row r="467" spans="1:13" x14ac:dyDescent="0.6">
      <c r="A467" s="41">
        <v>466</v>
      </c>
      <c r="B467" s="1" t="s">
        <v>35</v>
      </c>
      <c r="C467" s="1" t="s">
        <v>388</v>
      </c>
      <c r="D467" s="42" t="s">
        <v>1078</v>
      </c>
      <c r="E467" s="41">
        <v>27</v>
      </c>
      <c r="F467" s="1" t="s">
        <v>1082</v>
      </c>
      <c r="G467" s="42" t="s">
        <v>1098</v>
      </c>
      <c r="H467" s="43" t="s">
        <v>1246</v>
      </c>
      <c r="I467" s="36" t="s">
        <v>1116</v>
      </c>
      <c r="J467" s="36" t="s">
        <v>1111</v>
      </c>
      <c r="K467" s="36" t="s">
        <v>1120</v>
      </c>
      <c r="L467" s="37" t="s">
        <v>1143</v>
      </c>
      <c r="M467" s="35" t="s">
        <v>1227</v>
      </c>
    </row>
    <row r="468" spans="1:13" x14ac:dyDescent="0.6">
      <c r="A468" s="41">
        <v>467</v>
      </c>
      <c r="B468" s="1" t="s">
        <v>959</v>
      </c>
      <c r="C468" s="1" t="s">
        <v>389</v>
      </c>
      <c r="D468" s="42" t="s">
        <v>1078</v>
      </c>
      <c r="E468" s="41">
        <v>15</v>
      </c>
      <c r="F468" s="1" t="s">
        <v>1080</v>
      </c>
      <c r="G468" s="42" t="s">
        <v>1092</v>
      </c>
      <c r="H468" s="43" t="s">
        <v>1247</v>
      </c>
      <c r="I468" s="36" t="s">
        <v>1118</v>
      </c>
      <c r="J468" s="36" t="s">
        <v>1109</v>
      </c>
      <c r="K468" s="36" t="s">
        <v>1281</v>
      </c>
      <c r="L468" s="36"/>
      <c r="M468" s="36" t="s">
        <v>1281</v>
      </c>
    </row>
    <row r="469" spans="1:13" x14ac:dyDescent="0.6">
      <c r="A469" s="41">
        <v>468</v>
      </c>
      <c r="B469" s="1" t="s">
        <v>807</v>
      </c>
      <c r="C469" s="1" t="s">
        <v>390</v>
      </c>
      <c r="D469" s="42" t="s">
        <v>1077</v>
      </c>
      <c r="E469" s="41">
        <v>38</v>
      </c>
      <c r="F469" s="1" t="s">
        <v>1084</v>
      </c>
      <c r="G469" s="42" t="s">
        <v>1094</v>
      </c>
      <c r="H469" s="43" t="s">
        <v>1247</v>
      </c>
      <c r="I469" s="36" t="s">
        <v>1116</v>
      </c>
      <c r="J469" s="36" t="s">
        <v>1111</v>
      </c>
      <c r="K469" s="36" t="s">
        <v>1122</v>
      </c>
      <c r="L469" s="37" t="s">
        <v>1200</v>
      </c>
      <c r="M469" s="36" t="s">
        <v>1281</v>
      </c>
    </row>
    <row r="470" spans="1:13" x14ac:dyDescent="0.6">
      <c r="A470" s="41">
        <v>469</v>
      </c>
      <c r="B470" s="1" t="s">
        <v>497</v>
      </c>
      <c r="C470" s="1" t="s">
        <v>391</v>
      </c>
      <c r="D470" s="42" t="s">
        <v>1078</v>
      </c>
      <c r="E470" s="41">
        <v>65</v>
      </c>
      <c r="F470" s="1" t="s">
        <v>1090</v>
      </c>
      <c r="G470" s="42" t="s">
        <v>1094</v>
      </c>
      <c r="H470" s="43" t="s">
        <v>1247</v>
      </c>
      <c r="I470" s="36" t="s">
        <v>1117</v>
      </c>
      <c r="K470" s="36" t="s">
        <v>1281</v>
      </c>
      <c r="L470" s="36"/>
      <c r="M470" s="36" t="s">
        <v>1281</v>
      </c>
    </row>
    <row r="471" spans="1:13" x14ac:dyDescent="0.6">
      <c r="A471" s="41">
        <v>470</v>
      </c>
      <c r="B471" s="1" t="s">
        <v>882</v>
      </c>
      <c r="C471" s="1" t="s">
        <v>392</v>
      </c>
      <c r="D471" s="42" t="s">
        <v>1078</v>
      </c>
      <c r="E471" s="41">
        <v>30</v>
      </c>
      <c r="F471" s="1" t="s">
        <v>1083</v>
      </c>
      <c r="G471" s="42" t="s">
        <v>1098</v>
      </c>
      <c r="H471" s="43" t="s">
        <v>1248</v>
      </c>
      <c r="I471" s="36" t="s">
        <v>1116</v>
      </c>
      <c r="J471" s="36" t="s">
        <v>1111</v>
      </c>
      <c r="K471" s="36" t="s">
        <v>1120</v>
      </c>
      <c r="L471" s="37" t="s">
        <v>1176</v>
      </c>
      <c r="M471" s="35" t="s">
        <v>1229</v>
      </c>
    </row>
    <row r="472" spans="1:13" x14ac:dyDescent="0.6">
      <c r="A472" s="41">
        <v>471</v>
      </c>
      <c r="B472" s="1" t="s">
        <v>488</v>
      </c>
      <c r="C472" s="1" t="s">
        <v>393</v>
      </c>
      <c r="D472" s="42" t="s">
        <v>1077</v>
      </c>
      <c r="E472" s="41">
        <v>54</v>
      </c>
      <c r="F472" s="1" t="s">
        <v>1087</v>
      </c>
      <c r="G472" s="42" t="s">
        <v>1094</v>
      </c>
      <c r="H472" s="43" t="s">
        <v>1247</v>
      </c>
      <c r="I472" s="36" t="s">
        <v>1116</v>
      </c>
      <c r="J472" s="36" t="s">
        <v>1111</v>
      </c>
      <c r="K472" s="36" t="s">
        <v>1120</v>
      </c>
      <c r="L472" s="37" t="s">
        <v>1153</v>
      </c>
      <c r="M472" s="35" t="s">
        <v>1227</v>
      </c>
    </row>
    <row r="473" spans="1:13" x14ac:dyDescent="0.6">
      <c r="A473" s="41">
        <v>472</v>
      </c>
      <c r="B473" s="1" t="s">
        <v>734</v>
      </c>
      <c r="C473" s="1" t="s">
        <v>394</v>
      </c>
      <c r="D473" s="42" t="s">
        <v>1077</v>
      </c>
      <c r="E473" s="41">
        <v>28</v>
      </c>
      <c r="F473" s="1" t="s">
        <v>1082</v>
      </c>
      <c r="G473" s="42" t="s">
        <v>1092</v>
      </c>
      <c r="H473" s="43" t="s">
        <v>1246</v>
      </c>
      <c r="I473" s="36" t="s">
        <v>1118</v>
      </c>
      <c r="J473" s="36" t="s">
        <v>1336</v>
      </c>
      <c r="K473" s="36" t="s">
        <v>1281</v>
      </c>
      <c r="L473" s="37"/>
      <c r="M473" s="36" t="s">
        <v>1281</v>
      </c>
    </row>
    <row r="474" spans="1:13" x14ac:dyDescent="0.6">
      <c r="A474" s="41">
        <v>473</v>
      </c>
      <c r="B474" s="1" t="s">
        <v>791</v>
      </c>
      <c r="C474" s="1" t="s">
        <v>395</v>
      </c>
      <c r="D474" s="42" t="s">
        <v>1078</v>
      </c>
      <c r="E474" s="41">
        <v>50</v>
      </c>
      <c r="F474" s="1" t="s">
        <v>1087</v>
      </c>
      <c r="G474" s="42" t="s">
        <v>1098</v>
      </c>
      <c r="H474" s="43" t="s">
        <v>1247</v>
      </c>
      <c r="I474" s="36" t="s">
        <v>1116</v>
      </c>
      <c r="J474" s="36" t="s">
        <v>1111</v>
      </c>
      <c r="K474" s="36" t="s">
        <v>1120</v>
      </c>
      <c r="L474" s="37" t="s">
        <v>1135</v>
      </c>
      <c r="M474" s="35" t="s">
        <v>1228</v>
      </c>
    </row>
    <row r="475" spans="1:13" x14ac:dyDescent="0.6">
      <c r="A475" s="41">
        <v>474</v>
      </c>
      <c r="B475" s="1" t="s">
        <v>939</v>
      </c>
      <c r="C475" s="1" t="s">
        <v>57</v>
      </c>
      <c r="D475" s="42" t="s">
        <v>1078</v>
      </c>
      <c r="E475" s="41">
        <v>50</v>
      </c>
      <c r="F475" s="1" t="s">
        <v>1087</v>
      </c>
      <c r="G475" s="42" t="s">
        <v>1094</v>
      </c>
      <c r="H475" s="43" t="s">
        <v>1247</v>
      </c>
      <c r="I475" s="36" t="s">
        <v>1116</v>
      </c>
      <c r="J475" s="36" t="s">
        <v>1111</v>
      </c>
      <c r="K475" s="36" t="s">
        <v>1120</v>
      </c>
      <c r="L475" s="37" t="s">
        <v>1169</v>
      </c>
      <c r="M475" s="35" t="s">
        <v>1231</v>
      </c>
    </row>
    <row r="476" spans="1:13" x14ac:dyDescent="0.6">
      <c r="A476" s="41">
        <v>475</v>
      </c>
      <c r="B476" s="1" t="s">
        <v>960</v>
      </c>
      <c r="C476" s="1" t="s">
        <v>91</v>
      </c>
      <c r="D476" s="42" t="s">
        <v>1078</v>
      </c>
      <c r="E476" s="41">
        <v>15</v>
      </c>
      <c r="F476" s="1" t="s">
        <v>1080</v>
      </c>
      <c r="G476" s="42" t="s">
        <v>1098</v>
      </c>
      <c r="H476" s="43" t="s">
        <v>1246</v>
      </c>
      <c r="I476" s="36" t="s">
        <v>1116</v>
      </c>
      <c r="J476" s="36" t="s">
        <v>1111</v>
      </c>
      <c r="K476" s="36" t="s">
        <v>1120</v>
      </c>
      <c r="L476" s="37" t="s">
        <v>1151</v>
      </c>
      <c r="M476" s="35" t="s">
        <v>1228</v>
      </c>
    </row>
    <row r="477" spans="1:13" x14ac:dyDescent="0.6">
      <c r="A477" s="41">
        <v>476</v>
      </c>
      <c r="B477" s="1" t="s">
        <v>916</v>
      </c>
      <c r="C477" s="1" t="s">
        <v>396</v>
      </c>
      <c r="D477" s="42" t="s">
        <v>1078</v>
      </c>
      <c r="E477" s="41">
        <v>22</v>
      </c>
      <c r="F477" s="1" t="s">
        <v>1081</v>
      </c>
      <c r="G477" s="42" t="s">
        <v>1094</v>
      </c>
      <c r="H477" s="43" t="s">
        <v>1246</v>
      </c>
      <c r="I477" s="36" t="s">
        <v>1116</v>
      </c>
      <c r="J477" s="36" t="s">
        <v>1111</v>
      </c>
      <c r="K477" s="36" t="s">
        <v>1120</v>
      </c>
      <c r="L477" s="37" t="s">
        <v>1143</v>
      </c>
      <c r="M477" s="35" t="s">
        <v>1227</v>
      </c>
    </row>
    <row r="478" spans="1:13" x14ac:dyDescent="0.6">
      <c r="A478" s="41">
        <v>477</v>
      </c>
      <c r="B478" s="1" t="s">
        <v>807</v>
      </c>
      <c r="C478" s="1" t="s">
        <v>397</v>
      </c>
      <c r="D478" s="42" t="s">
        <v>1077</v>
      </c>
      <c r="E478" s="41">
        <v>18</v>
      </c>
      <c r="F478" s="1" t="s">
        <v>1080</v>
      </c>
      <c r="G478" s="42" t="s">
        <v>1098</v>
      </c>
      <c r="H478" s="43" t="s">
        <v>1248</v>
      </c>
      <c r="I478" s="36" t="s">
        <v>1116</v>
      </c>
      <c r="J478" s="36" t="s">
        <v>1111</v>
      </c>
      <c r="K478" s="36" t="s">
        <v>1120</v>
      </c>
      <c r="L478" s="37" t="s">
        <v>1135</v>
      </c>
      <c r="M478" s="35" t="s">
        <v>1228</v>
      </c>
    </row>
    <row r="479" spans="1:13" x14ac:dyDescent="0.6">
      <c r="A479" s="41">
        <v>478</v>
      </c>
      <c r="B479" s="1" t="s">
        <v>497</v>
      </c>
      <c r="C479" s="1" t="s">
        <v>398</v>
      </c>
      <c r="D479" s="42" t="s">
        <v>1078</v>
      </c>
      <c r="E479" s="41">
        <v>19</v>
      </c>
      <c r="F479" s="1" t="s">
        <v>1080</v>
      </c>
      <c r="G479" s="42" t="s">
        <v>1092</v>
      </c>
      <c r="H479" s="43" t="s">
        <v>1247</v>
      </c>
      <c r="I479" s="36" t="s">
        <v>1118</v>
      </c>
      <c r="J479" s="36" t="s">
        <v>1109</v>
      </c>
      <c r="K479" s="36" t="s">
        <v>1281</v>
      </c>
      <c r="L479" s="36"/>
      <c r="M479" s="36" t="s">
        <v>1281</v>
      </c>
    </row>
    <row r="480" spans="1:13" x14ac:dyDescent="0.6">
      <c r="A480" s="41">
        <v>479</v>
      </c>
      <c r="B480" s="1" t="s">
        <v>35</v>
      </c>
      <c r="C480" s="1" t="s">
        <v>399</v>
      </c>
      <c r="D480" s="42" t="s">
        <v>1078</v>
      </c>
      <c r="E480" s="41">
        <v>45</v>
      </c>
      <c r="F480" s="1" t="s">
        <v>1086</v>
      </c>
      <c r="G480" s="42" t="s">
        <v>1092</v>
      </c>
      <c r="H480" s="43" t="s">
        <v>1247</v>
      </c>
      <c r="I480" s="36" t="s">
        <v>1116</v>
      </c>
      <c r="J480" s="36" t="s">
        <v>1111</v>
      </c>
      <c r="K480" s="36" t="s">
        <v>1127</v>
      </c>
      <c r="L480" s="37"/>
      <c r="M480" s="36" t="s">
        <v>1281</v>
      </c>
    </row>
    <row r="481" spans="1:13" x14ac:dyDescent="0.6">
      <c r="A481" s="41">
        <v>480</v>
      </c>
      <c r="B481" s="1" t="s">
        <v>943</v>
      </c>
      <c r="C481" s="1" t="s">
        <v>400</v>
      </c>
      <c r="D481" s="42" t="s">
        <v>1077</v>
      </c>
      <c r="E481" s="41">
        <v>40</v>
      </c>
      <c r="F481" s="1" t="s">
        <v>1085</v>
      </c>
      <c r="G481" s="42" t="s">
        <v>1094</v>
      </c>
      <c r="H481" s="43" t="s">
        <v>1247</v>
      </c>
      <c r="I481" s="36" t="s">
        <v>1116</v>
      </c>
      <c r="J481" s="36" t="s">
        <v>1111</v>
      </c>
      <c r="K481" s="36" t="s">
        <v>1120</v>
      </c>
      <c r="L481" s="37" t="s">
        <v>1143</v>
      </c>
      <c r="M481" s="35" t="s">
        <v>1227</v>
      </c>
    </row>
    <row r="482" spans="1:13" x14ac:dyDescent="0.6">
      <c r="A482" s="41">
        <v>481</v>
      </c>
      <c r="B482" s="1" t="s">
        <v>885</v>
      </c>
      <c r="C482" s="1" t="s">
        <v>401</v>
      </c>
      <c r="D482" s="42" t="s">
        <v>1078</v>
      </c>
      <c r="E482" s="41">
        <v>35</v>
      </c>
      <c r="F482" s="1" t="s">
        <v>1084</v>
      </c>
      <c r="G482" s="42" t="s">
        <v>1092</v>
      </c>
      <c r="H482" s="43" t="s">
        <v>1246</v>
      </c>
      <c r="I482" s="36" t="s">
        <v>1116</v>
      </c>
      <c r="J482" s="36" t="s">
        <v>1111</v>
      </c>
      <c r="K482" s="36" t="s">
        <v>1125</v>
      </c>
      <c r="L482" s="37"/>
      <c r="M482" s="36" t="s">
        <v>1281</v>
      </c>
    </row>
    <row r="483" spans="1:13" x14ac:dyDescent="0.6">
      <c r="A483" s="41">
        <v>482</v>
      </c>
      <c r="B483" s="1" t="s">
        <v>818</v>
      </c>
      <c r="C483" s="1" t="s">
        <v>27</v>
      </c>
      <c r="D483" s="42" t="s">
        <v>1078</v>
      </c>
      <c r="E483" s="41">
        <v>50</v>
      </c>
      <c r="F483" s="1" t="s">
        <v>1087</v>
      </c>
      <c r="G483" s="42" t="s">
        <v>1098</v>
      </c>
      <c r="H483" s="43" t="s">
        <v>1247</v>
      </c>
      <c r="I483" s="36" t="s">
        <v>1116</v>
      </c>
      <c r="J483" s="36" t="s">
        <v>1111</v>
      </c>
      <c r="K483" s="36" t="s">
        <v>1120</v>
      </c>
      <c r="L483" s="37" t="s">
        <v>1174</v>
      </c>
      <c r="M483" s="35" t="s">
        <v>1228</v>
      </c>
    </row>
    <row r="484" spans="1:13" x14ac:dyDescent="0.6">
      <c r="A484" s="41">
        <v>483</v>
      </c>
      <c r="B484" s="1" t="s">
        <v>355</v>
      </c>
      <c r="C484" s="1" t="s">
        <v>27</v>
      </c>
      <c r="D484" s="42" t="s">
        <v>1078</v>
      </c>
      <c r="E484" s="41">
        <v>70</v>
      </c>
      <c r="F484" s="1" t="s">
        <v>1091</v>
      </c>
      <c r="G484" s="42" t="s">
        <v>1094</v>
      </c>
      <c r="H484" s="43" t="s">
        <v>1247</v>
      </c>
      <c r="I484" s="36" t="s">
        <v>1117</v>
      </c>
      <c r="K484" s="36" t="s">
        <v>1281</v>
      </c>
      <c r="L484" s="36"/>
      <c r="M484" s="36" t="s">
        <v>1281</v>
      </c>
    </row>
    <row r="485" spans="1:13" x14ac:dyDescent="0.6">
      <c r="A485" s="41">
        <v>484</v>
      </c>
      <c r="B485" s="1" t="s">
        <v>35</v>
      </c>
      <c r="C485" s="1" t="s">
        <v>31</v>
      </c>
      <c r="D485" s="42" t="s">
        <v>1078</v>
      </c>
      <c r="E485" s="41">
        <v>34</v>
      </c>
      <c r="F485" s="1" t="s">
        <v>1083</v>
      </c>
      <c r="G485" s="42" t="s">
        <v>1092</v>
      </c>
      <c r="H485" s="43" t="s">
        <v>1247</v>
      </c>
      <c r="I485" s="36" t="s">
        <v>1116</v>
      </c>
      <c r="J485" s="36" t="s">
        <v>1111</v>
      </c>
      <c r="K485" s="36" t="s">
        <v>1120</v>
      </c>
      <c r="L485" s="37" t="s">
        <v>1136</v>
      </c>
      <c r="M485" s="35" t="s">
        <v>1228</v>
      </c>
    </row>
    <row r="486" spans="1:13" x14ac:dyDescent="0.6">
      <c r="A486" s="41">
        <v>485</v>
      </c>
      <c r="B486" s="1" t="s">
        <v>796</v>
      </c>
      <c r="C486" s="1" t="s">
        <v>402</v>
      </c>
      <c r="D486" s="42" t="s">
        <v>1077</v>
      </c>
      <c r="E486" s="41">
        <v>31</v>
      </c>
      <c r="F486" s="1" t="s">
        <v>1083</v>
      </c>
      <c r="G486" s="42" t="s">
        <v>1092</v>
      </c>
      <c r="H486" s="43" t="s">
        <v>1247</v>
      </c>
      <c r="I486" s="36" t="s">
        <v>1118</v>
      </c>
      <c r="J486" s="36" t="s">
        <v>1336</v>
      </c>
      <c r="K486" s="36" t="s">
        <v>1281</v>
      </c>
      <c r="L486" s="37"/>
      <c r="M486" s="36" t="s">
        <v>1281</v>
      </c>
    </row>
    <row r="487" spans="1:13" x14ac:dyDescent="0.6">
      <c r="A487" s="41">
        <v>486</v>
      </c>
      <c r="B487" s="1" t="s">
        <v>808</v>
      </c>
      <c r="C487" s="1" t="s">
        <v>403</v>
      </c>
      <c r="D487" s="42" t="s">
        <v>1077</v>
      </c>
      <c r="E487" s="41">
        <v>23</v>
      </c>
      <c r="F487" s="1" t="s">
        <v>1081</v>
      </c>
      <c r="G487" s="42" t="s">
        <v>1092</v>
      </c>
      <c r="H487" s="43" t="s">
        <v>1247</v>
      </c>
      <c r="I487" s="36" t="s">
        <v>1118</v>
      </c>
      <c r="J487" s="36" t="s">
        <v>1115</v>
      </c>
      <c r="K487" s="36" t="s">
        <v>1281</v>
      </c>
      <c r="L487" s="36"/>
      <c r="M487" s="36" t="s">
        <v>1281</v>
      </c>
    </row>
    <row r="488" spans="1:13" x14ac:dyDescent="0.6">
      <c r="A488" s="41">
        <v>487</v>
      </c>
      <c r="B488" s="1" t="s">
        <v>961</v>
      </c>
      <c r="C488" s="1" t="s">
        <v>404</v>
      </c>
      <c r="D488" s="42" t="s">
        <v>1077</v>
      </c>
      <c r="E488" s="41">
        <v>34</v>
      </c>
      <c r="F488" s="1" t="s">
        <v>1083</v>
      </c>
      <c r="G488" s="42" t="s">
        <v>1094</v>
      </c>
      <c r="H488" s="43" t="s">
        <v>1247</v>
      </c>
      <c r="I488" s="36" t="s">
        <v>1116</v>
      </c>
      <c r="J488" s="36" t="s">
        <v>1111</v>
      </c>
      <c r="K488" s="36" t="s">
        <v>1120</v>
      </c>
      <c r="L488" s="37" t="s">
        <v>1196</v>
      </c>
      <c r="M488" s="35" t="s">
        <v>1230</v>
      </c>
    </row>
    <row r="489" spans="1:13" x14ac:dyDescent="0.6">
      <c r="A489" s="41">
        <v>488</v>
      </c>
      <c r="B489" s="1" t="s">
        <v>871</v>
      </c>
      <c r="C489" s="1" t="s">
        <v>405</v>
      </c>
      <c r="D489" s="42" t="s">
        <v>1078</v>
      </c>
      <c r="E489" s="41">
        <v>43</v>
      </c>
      <c r="F489" s="1" t="s">
        <v>1085</v>
      </c>
      <c r="G489" s="42" t="s">
        <v>1094</v>
      </c>
      <c r="H489" s="43" t="s">
        <v>1246</v>
      </c>
      <c r="I489" s="36" t="s">
        <v>1116</v>
      </c>
      <c r="J489" s="36" t="s">
        <v>1111</v>
      </c>
      <c r="K489" s="36" t="s">
        <v>1127</v>
      </c>
      <c r="L489" s="37"/>
      <c r="M489" s="36" t="s">
        <v>1281</v>
      </c>
    </row>
    <row r="490" spans="1:13" x14ac:dyDescent="0.6">
      <c r="A490" s="41">
        <v>489</v>
      </c>
      <c r="B490" s="1" t="s">
        <v>962</v>
      </c>
      <c r="C490" s="1" t="s">
        <v>251</v>
      </c>
      <c r="D490" s="42" t="s">
        <v>1078</v>
      </c>
      <c r="E490" s="41">
        <v>18</v>
      </c>
      <c r="F490" s="1" t="s">
        <v>1080</v>
      </c>
      <c r="G490" s="42" t="s">
        <v>1331</v>
      </c>
      <c r="H490" s="43" t="s">
        <v>1247</v>
      </c>
      <c r="I490" s="36" t="s">
        <v>1116</v>
      </c>
      <c r="J490" s="36" t="s">
        <v>1111</v>
      </c>
      <c r="K490" s="36" t="s">
        <v>1120</v>
      </c>
      <c r="L490" s="37" t="s">
        <v>1143</v>
      </c>
      <c r="M490" s="35" t="s">
        <v>1227</v>
      </c>
    </row>
    <row r="491" spans="1:13" x14ac:dyDescent="0.6">
      <c r="A491" s="41">
        <v>490</v>
      </c>
      <c r="B491" s="1" t="s">
        <v>963</v>
      </c>
      <c r="C491" s="1" t="s">
        <v>391</v>
      </c>
      <c r="D491" s="42" t="s">
        <v>1078</v>
      </c>
      <c r="E491" s="41">
        <v>26</v>
      </c>
      <c r="F491" s="1" t="s">
        <v>1082</v>
      </c>
      <c r="G491" s="42" t="s">
        <v>1094</v>
      </c>
      <c r="H491" s="43" t="s">
        <v>1247</v>
      </c>
      <c r="I491" s="36" t="s">
        <v>1116</v>
      </c>
      <c r="J491" s="36" t="s">
        <v>1111</v>
      </c>
      <c r="K491" s="36" t="s">
        <v>1124</v>
      </c>
      <c r="L491" s="37"/>
      <c r="M491" s="36" t="s">
        <v>1281</v>
      </c>
    </row>
    <row r="492" spans="1:13" x14ac:dyDescent="0.6">
      <c r="A492" s="41">
        <v>491</v>
      </c>
      <c r="B492" s="1" t="s">
        <v>964</v>
      </c>
      <c r="C492" s="1" t="s">
        <v>406</v>
      </c>
      <c r="D492" s="42" t="s">
        <v>1077</v>
      </c>
      <c r="E492" s="41">
        <v>24</v>
      </c>
      <c r="F492" s="1" t="s">
        <v>1081</v>
      </c>
      <c r="G492" s="42" t="s">
        <v>1092</v>
      </c>
      <c r="H492" s="43" t="s">
        <v>1246</v>
      </c>
      <c r="I492" s="36" t="s">
        <v>1118</v>
      </c>
      <c r="J492" s="36" t="s">
        <v>1109</v>
      </c>
      <c r="K492" s="36" t="s">
        <v>1281</v>
      </c>
      <c r="L492" s="36"/>
      <c r="M492" s="36" t="s">
        <v>1281</v>
      </c>
    </row>
    <row r="493" spans="1:13" x14ac:dyDescent="0.6">
      <c r="A493" s="41">
        <v>492</v>
      </c>
      <c r="B493" s="1" t="s">
        <v>734</v>
      </c>
      <c r="C493" s="1" t="s">
        <v>407</v>
      </c>
      <c r="D493" s="42" t="s">
        <v>1077</v>
      </c>
      <c r="E493" s="41">
        <v>29</v>
      </c>
      <c r="F493" s="1" t="s">
        <v>1082</v>
      </c>
      <c r="G493" s="42" t="s">
        <v>1092</v>
      </c>
      <c r="H493" s="43" t="s">
        <v>1246</v>
      </c>
      <c r="I493" s="36" t="s">
        <v>1118</v>
      </c>
      <c r="J493" s="36" t="s">
        <v>1336</v>
      </c>
      <c r="K493" s="36" t="s">
        <v>1281</v>
      </c>
      <c r="L493" s="37"/>
      <c r="M493" s="36" t="s">
        <v>1281</v>
      </c>
    </row>
    <row r="494" spans="1:13" x14ac:dyDescent="0.6">
      <c r="A494" s="41">
        <v>493</v>
      </c>
      <c r="B494" s="1" t="s">
        <v>796</v>
      </c>
      <c r="C494" s="1" t="s">
        <v>408</v>
      </c>
      <c r="D494" s="42" t="s">
        <v>1077</v>
      </c>
      <c r="E494" s="41">
        <v>20</v>
      </c>
      <c r="F494" s="1" t="s">
        <v>1081</v>
      </c>
      <c r="G494" s="42" t="s">
        <v>1093</v>
      </c>
      <c r="H494" s="43" t="s">
        <v>1247</v>
      </c>
      <c r="I494" s="36" t="s">
        <v>1118</v>
      </c>
      <c r="J494" s="36" t="s">
        <v>1336</v>
      </c>
      <c r="K494" s="36" t="s">
        <v>1281</v>
      </c>
      <c r="L494" s="37"/>
      <c r="M494" s="36" t="s">
        <v>1281</v>
      </c>
    </row>
    <row r="495" spans="1:13" x14ac:dyDescent="0.6">
      <c r="A495" s="41">
        <v>494</v>
      </c>
      <c r="B495" s="1" t="s">
        <v>871</v>
      </c>
      <c r="C495" s="1" t="s">
        <v>115</v>
      </c>
      <c r="D495" s="42" t="s">
        <v>1078</v>
      </c>
      <c r="E495" s="41">
        <v>19</v>
      </c>
      <c r="F495" s="1" t="s">
        <v>1080</v>
      </c>
      <c r="G495" s="42" t="s">
        <v>1098</v>
      </c>
      <c r="H495" s="43" t="s">
        <v>1247</v>
      </c>
      <c r="I495" s="36" t="s">
        <v>1116</v>
      </c>
      <c r="J495" s="36" t="s">
        <v>1111</v>
      </c>
      <c r="K495" s="36" t="s">
        <v>1120</v>
      </c>
      <c r="L495" s="37" t="s">
        <v>1201</v>
      </c>
      <c r="M495" s="35" t="s">
        <v>1231</v>
      </c>
    </row>
    <row r="496" spans="1:13" x14ac:dyDescent="0.6">
      <c r="A496" s="41">
        <v>495</v>
      </c>
      <c r="B496" s="1" t="s">
        <v>965</v>
      </c>
      <c r="C496" s="1" t="s">
        <v>409</v>
      </c>
      <c r="D496" s="42" t="s">
        <v>1077</v>
      </c>
      <c r="E496" s="41">
        <v>41</v>
      </c>
      <c r="F496" s="1" t="s">
        <v>1085</v>
      </c>
      <c r="G496" s="42" t="s">
        <v>1092</v>
      </c>
      <c r="H496" s="43" t="s">
        <v>1247</v>
      </c>
      <c r="I496" s="36" t="s">
        <v>1118</v>
      </c>
      <c r="J496" s="36" t="s">
        <v>1336</v>
      </c>
      <c r="K496" s="36" t="s">
        <v>1281</v>
      </c>
      <c r="L496" s="37"/>
      <c r="M496" s="36" t="s">
        <v>1281</v>
      </c>
    </row>
    <row r="497" spans="1:13" x14ac:dyDescent="0.6">
      <c r="A497" s="41">
        <v>496</v>
      </c>
      <c r="B497" s="1" t="s">
        <v>35</v>
      </c>
      <c r="C497" s="1" t="s">
        <v>155</v>
      </c>
      <c r="D497" s="42" t="s">
        <v>1078</v>
      </c>
      <c r="E497" s="41">
        <v>30</v>
      </c>
      <c r="F497" s="1" t="s">
        <v>1083</v>
      </c>
      <c r="G497" s="42" t="s">
        <v>1095</v>
      </c>
      <c r="H497" s="43" t="s">
        <v>1247</v>
      </c>
      <c r="I497" s="36" t="s">
        <v>1116</v>
      </c>
      <c r="J497" s="36" t="s">
        <v>1111</v>
      </c>
      <c r="K497" s="36" t="s">
        <v>1120</v>
      </c>
      <c r="L497" s="37" t="s">
        <v>1202</v>
      </c>
      <c r="M497" s="35" t="s">
        <v>1231</v>
      </c>
    </row>
    <row r="498" spans="1:13" x14ac:dyDescent="0.6">
      <c r="A498" s="41">
        <v>497</v>
      </c>
      <c r="B498" s="1" t="s">
        <v>721</v>
      </c>
      <c r="C498" s="1" t="s">
        <v>410</v>
      </c>
      <c r="D498" s="42" t="s">
        <v>1078</v>
      </c>
      <c r="E498" s="41">
        <v>12</v>
      </c>
      <c r="F498" s="1" t="s">
        <v>1079</v>
      </c>
      <c r="G498" s="42" t="s">
        <v>1092</v>
      </c>
      <c r="H498" s="43" t="s">
        <v>1247</v>
      </c>
      <c r="I498" s="36" t="s">
        <v>1118</v>
      </c>
      <c r="J498" s="36" t="s">
        <v>1336</v>
      </c>
      <c r="K498" s="36" t="s">
        <v>1281</v>
      </c>
      <c r="L498" s="37"/>
      <c r="M498" s="36" t="s">
        <v>1281</v>
      </c>
    </row>
    <row r="499" spans="1:13" x14ac:dyDescent="0.6">
      <c r="A499" s="41">
        <v>498</v>
      </c>
      <c r="B499" s="1" t="s">
        <v>335</v>
      </c>
      <c r="C499" s="1" t="s">
        <v>411</v>
      </c>
      <c r="D499" s="42" t="s">
        <v>1078</v>
      </c>
      <c r="E499" s="41">
        <v>43</v>
      </c>
      <c r="F499" s="1" t="s">
        <v>1085</v>
      </c>
      <c r="G499" s="42" t="s">
        <v>1098</v>
      </c>
      <c r="H499" s="43" t="s">
        <v>1247</v>
      </c>
      <c r="I499" s="36" t="s">
        <v>1116</v>
      </c>
      <c r="J499" s="36" t="s">
        <v>1111</v>
      </c>
      <c r="K499" s="36" t="s">
        <v>1120</v>
      </c>
      <c r="L499" s="37" t="s">
        <v>1185</v>
      </c>
      <c r="M499" s="35" t="s">
        <v>1235</v>
      </c>
    </row>
    <row r="500" spans="1:13" x14ac:dyDescent="0.6">
      <c r="A500" s="41">
        <v>499</v>
      </c>
      <c r="B500" s="1" t="s">
        <v>787</v>
      </c>
      <c r="C500" s="1" t="s">
        <v>24</v>
      </c>
      <c r="D500" s="42" t="s">
        <v>1078</v>
      </c>
      <c r="E500" s="41">
        <v>24</v>
      </c>
      <c r="F500" s="1" t="s">
        <v>1081</v>
      </c>
      <c r="G500" s="42" t="s">
        <v>1098</v>
      </c>
      <c r="H500" s="43" t="s">
        <v>1247</v>
      </c>
      <c r="I500" s="36" t="s">
        <v>1116</v>
      </c>
      <c r="J500" s="36" t="s">
        <v>1111</v>
      </c>
      <c r="K500" s="36" t="s">
        <v>1120</v>
      </c>
      <c r="L500" s="37" t="s">
        <v>1157</v>
      </c>
      <c r="M500" s="35" t="s">
        <v>1227</v>
      </c>
    </row>
    <row r="501" spans="1:13" x14ac:dyDescent="0.6">
      <c r="A501" s="41">
        <v>500</v>
      </c>
      <c r="B501" s="1" t="s">
        <v>35</v>
      </c>
      <c r="C501" s="1" t="s">
        <v>155</v>
      </c>
      <c r="D501" s="42" t="s">
        <v>1078</v>
      </c>
      <c r="E501" s="41">
        <v>22</v>
      </c>
      <c r="F501" s="1" t="s">
        <v>1081</v>
      </c>
      <c r="G501" s="42" t="s">
        <v>1331</v>
      </c>
      <c r="H501" s="43" t="s">
        <v>1247</v>
      </c>
      <c r="I501" s="36" t="s">
        <v>1116</v>
      </c>
      <c r="J501" s="36" t="s">
        <v>1111</v>
      </c>
      <c r="K501" s="36" t="s">
        <v>1127</v>
      </c>
      <c r="L501" s="37"/>
      <c r="M501" s="36" t="s">
        <v>1281</v>
      </c>
    </row>
    <row r="502" spans="1:13" x14ac:dyDescent="0.6">
      <c r="A502" s="41">
        <v>501</v>
      </c>
      <c r="B502" s="1" t="s">
        <v>966</v>
      </c>
      <c r="C502" s="1" t="s">
        <v>412</v>
      </c>
      <c r="D502" s="42" t="s">
        <v>1078</v>
      </c>
      <c r="E502" s="41">
        <v>19</v>
      </c>
      <c r="F502" s="1" t="s">
        <v>1080</v>
      </c>
      <c r="G502" s="42" t="s">
        <v>1098</v>
      </c>
      <c r="H502" s="43" t="s">
        <v>1247</v>
      </c>
      <c r="I502" s="36" t="s">
        <v>1116</v>
      </c>
      <c r="J502" s="36" t="s">
        <v>1111</v>
      </c>
      <c r="K502" s="36" t="s">
        <v>1120</v>
      </c>
      <c r="L502" s="37" t="s">
        <v>1135</v>
      </c>
      <c r="M502" s="35" t="s">
        <v>1228</v>
      </c>
    </row>
    <row r="503" spans="1:13" x14ac:dyDescent="0.6">
      <c r="A503" s="41">
        <v>502</v>
      </c>
      <c r="B503" s="1" t="s">
        <v>967</v>
      </c>
      <c r="C503" s="1" t="s">
        <v>413</v>
      </c>
      <c r="D503" s="42" t="s">
        <v>1078</v>
      </c>
      <c r="E503" s="41">
        <v>18</v>
      </c>
      <c r="F503" s="1" t="s">
        <v>1080</v>
      </c>
      <c r="G503" s="42" t="s">
        <v>1331</v>
      </c>
      <c r="H503" s="43" t="s">
        <v>1247</v>
      </c>
      <c r="I503" s="36" t="s">
        <v>1116</v>
      </c>
      <c r="J503" s="36" t="s">
        <v>1111</v>
      </c>
      <c r="K503" s="36" t="s">
        <v>1120</v>
      </c>
      <c r="L503" s="37" t="s">
        <v>1145</v>
      </c>
      <c r="M503" s="35" t="s">
        <v>1227</v>
      </c>
    </row>
    <row r="504" spans="1:13" x14ac:dyDescent="0.6">
      <c r="A504" s="41">
        <v>503</v>
      </c>
      <c r="B504" s="1" t="s">
        <v>826</v>
      </c>
      <c r="C504" s="1" t="s">
        <v>35</v>
      </c>
      <c r="D504" s="42" t="s">
        <v>1078</v>
      </c>
      <c r="E504" s="41">
        <v>50</v>
      </c>
      <c r="F504" s="1" t="s">
        <v>1087</v>
      </c>
      <c r="G504" s="42" t="s">
        <v>1098</v>
      </c>
      <c r="H504" s="43" t="s">
        <v>1247</v>
      </c>
      <c r="I504" s="36" t="s">
        <v>1116</v>
      </c>
      <c r="J504" s="36" t="s">
        <v>1111</v>
      </c>
      <c r="K504" s="36" t="s">
        <v>1120</v>
      </c>
      <c r="L504" s="37" t="s">
        <v>1185</v>
      </c>
      <c r="M504" s="35" t="s">
        <v>1235</v>
      </c>
    </row>
    <row r="505" spans="1:13" x14ac:dyDescent="0.6">
      <c r="A505" s="41">
        <v>504</v>
      </c>
      <c r="B505" s="1" t="s">
        <v>882</v>
      </c>
      <c r="C505" s="1" t="s">
        <v>89</v>
      </c>
      <c r="D505" s="42" t="s">
        <v>1078</v>
      </c>
      <c r="E505" s="41">
        <v>28</v>
      </c>
      <c r="F505" s="1" t="s">
        <v>1082</v>
      </c>
      <c r="G505" s="42" t="s">
        <v>1095</v>
      </c>
      <c r="H505" s="43" t="s">
        <v>1247</v>
      </c>
      <c r="I505" s="36" t="s">
        <v>1116</v>
      </c>
      <c r="J505" s="36" t="s">
        <v>1111</v>
      </c>
      <c r="K505" s="36" t="s">
        <v>1120</v>
      </c>
      <c r="L505" s="37" t="s">
        <v>1135</v>
      </c>
      <c r="M505" s="35" t="s">
        <v>1228</v>
      </c>
    </row>
    <row r="506" spans="1:13" x14ac:dyDescent="0.6">
      <c r="A506" s="41">
        <v>505</v>
      </c>
      <c r="B506" s="1" t="s">
        <v>906</v>
      </c>
      <c r="C506" s="1" t="s">
        <v>414</v>
      </c>
      <c r="D506" s="42" t="s">
        <v>1078</v>
      </c>
      <c r="E506" s="41">
        <v>19</v>
      </c>
      <c r="F506" s="1" t="s">
        <v>1080</v>
      </c>
      <c r="G506" s="42" t="s">
        <v>1092</v>
      </c>
      <c r="H506" s="43" t="s">
        <v>1246</v>
      </c>
      <c r="I506" s="36" t="s">
        <v>1118</v>
      </c>
      <c r="J506" s="36" t="s">
        <v>1109</v>
      </c>
      <c r="K506" s="36" t="s">
        <v>1281</v>
      </c>
      <c r="L506" s="36"/>
      <c r="M506" s="36" t="s">
        <v>1281</v>
      </c>
    </row>
    <row r="507" spans="1:13" x14ac:dyDescent="0.6">
      <c r="A507" s="41">
        <v>506</v>
      </c>
      <c r="B507" s="1" t="s">
        <v>256</v>
      </c>
      <c r="C507" s="1" t="s">
        <v>91</v>
      </c>
      <c r="D507" s="42" t="s">
        <v>1078</v>
      </c>
      <c r="E507" s="41">
        <v>22</v>
      </c>
      <c r="F507" s="1" t="s">
        <v>1081</v>
      </c>
      <c r="G507" s="42" t="s">
        <v>1331</v>
      </c>
      <c r="H507" s="43" t="s">
        <v>1247</v>
      </c>
      <c r="I507" s="36" t="s">
        <v>1116</v>
      </c>
      <c r="J507" s="36" t="s">
        <v>1111</v>
      </c>
      <c r="K507" s="36" t="s">
        <v>1120</v>
      </c>
      <c r="L507" s="37" t="s">
        <v>1189</v>
      </c>
      <c r="M507" s="35" t="s">
        <v>1229</v>
      </c>
    </row>
    <row r="508" spans="1:13" x14ac:dyDescent="0.6">
      <c r="A508" s="41">
        <v>507</v>
      </c>
      <c r="B508" s="1" t="s">
        <v>826</v>
      </c>
      <c r="C508" s="1" t="s">
        <v>415</v>
      </c>
      <c r="D508" s="42" t="s">
        <v>1078</v>
      </c>
      <c r="E508" s="41">
        <v>20</v>
      </c>
      <c r="F508" s="1" t="s">
        <v>1081</v>
      </c>
      <c r="G508" s="42" t="s">
        <v>1092</v>
      </c>
      <c r="H508" s="43" t="s">
        <v>1248</v>
      </c>
      <c r="I508" s="36" t="s">
        <v>1116</v>
      </c>
      <c r="J508" s="36" t="s">
        <v>1111</v>
      </c>
      <c r="K508" s="36" t="s">
        <v>1128</v>
      </c>
      <c r="L508" s="37"/>
      <c r="M508" s="36" t="s">
        <v>1281</v>
      </c>
    </row>
    <row r="509" spans="1:13" x14ac:dyDescent="0.6">
      <c r="A509" s="41">
        <v>508</v>
      </c>
      <c r="B509" s="1" t="s">
        <v>35</v>
      </c>
      <c r="C509" s="1" t="s">
        <v>416</v>
      </c>
      <c r="D509" s="42" t="s">
        <v>1078</v>
      </c>
      <c r="E509" s="41">
        <v>24</v>
      </c>
      <c r="F509" s="1" t="s">
        <v>1081</v>
      </c>
      <c r="G509" s="42" t="s">
        <v>1092</v>
      </c>
      <c r="H509" s="43" t="s">
        <v>1247</v>
      </c>
      <c r="I509" s="36" t="s">
        <v>1116</v>
      </c>
      <c r="J509" s="36" t="s">
        <v>1111</v>
      </c>
      <c r="L509" s="37"/>
      <c r="M509" s="36" t="s">
        <v>1281</v>
      </c>
    </row>
    <row r="510" spans="1:13" x14ac:dyDescent="0.6">
      <c r="A510" s="41">
        <v>509</v>
      </c>
      <c r="B510" s="1" t="s">
        <v>432</v>
      </c>
      <c r="C510" s="1" t="s">
        <v>417</v>
      </c>
      <c r="D510" s="42" t="s">
        <v>1077</v>
      </c>
      <c r="E510" s="41">
        <v>42</v>
      </c>
      <c r="F510" s="1" t="s">
        <v>1085</v>
      </c>
      <c r="G510" s="42" t="s">
        <v>1092</v>
      </c>
      <c r="H510" s="43" t="s">
        <v>1247</v>
      </c>
      <c r="I510" s="36" t="s">
        <v>1118</v>
      </c>
      <c r="J510" s="36" t="s">
        <v>1336</v>
      </c>
      <c r="K510" s="36" t="s">
        <v>1281</v>
      </c>
      <c r="L510" s="37"/>
      <c r="M510" s="36" t="s">
        <v>1281</v>
      </c>
    </row>
    <row r="511" spans="1:13" x14ac:dyDescent="0.6">
      <c r="A511" s="41">
        <v>510</v>
      </c>
      <c r="B511" s="1" t="s">
        <v>868</v>
      </c>
      <c r="C511" s="1" t="s">
        <v>418</v>
      </c>
      <c r="D511" s="42" t="s">
        <v>1078</v>
      </c>
      <c r="E511" s="41">
        <v>30</v>
      </c>
      <c r="F511" s="1" t="s">
        <v>1083</v>
      </c>
      <c r="G511" s="42" t="s">
        <v>1093</v>
      </c>
      <c r="H511" s="43" t="s">
        <v>1247</v>
      </c>
      <c r="I511" s="36" t="s">
        <v>1118</v>
      </c>
      <c r="J511" s="36" t="s">
        <v>1109</v>
      </c>
      <c r="K511" s="36" t="s">
        <v>1281</v>
      </c>
      <c r="L511" s="36"/>
      <c r="M511" s="36" t="s">
        <v>1281</v>
      </c>
    </row>
    <row r="512" spans="1:13" x14ac:dyDescent="0.6">
      <c r="A512" s="41">
        <v>511</v>
      </c>
      <c r="B512" s="1" t="s">
        <v>968</v>
      </c>
      <c r="C512" s="1" t="s">
        <v>27</v>
      </c>
      <c r="D512" s="42" t="s">
        <v>1078</v>
      </c>
      <c r="E512" s="41">
        <v>30</v>
      </c>
      <c r="F512" s="1" t="s">
        <v>1083</v>
      </c>
      <c r="G512" s="42" t="s">
        <v>1092</v>
      </c>
      <c r="H512" s="43" t="s">
        <v>1247</v>
      </c>
      <c r="I512" s="36" t="s">
        <v>1116</v>
      </c>
      <c r="J512" s="36" t="s">
        <v>1111</v>
      </c>
      <c r="K512" s="36" t="s">
        <v>1120</v>
      </c>
      <c r="L512" s="37" t="s">
        <v>1174</v>
      </c>
      <c r="M512" s="35" t="s">
        <v>1228</v>
      </c>
    </row>
    <row r="513" spans="1:13" x14ac:dyDescent="0.6">
      <c r="A513" s="41">
        <v>512</v>
      </c>
      <c r="B513" s="1" t="s">
        <v>969</v>
      </c>
      <c r="C513" s="1" t="s">
        <v>411</v>
      </c>
      <c r="D513" s="42" t="s">
        <v>1078</v>
      </c>
      <c r="E513" s="41">
        <v>23</v>
      </c>
      <c r="F513" s="1" t="s">
        <v>1081</v>
      </c>
      <c r="G513" s="42" t="s">
        <v>1092</v>
      </c>
      <c r="H513" s="43" t="s">
        <v>1246</v>
      </c>
      <c r="I513" s="36" t="s">
        <v>1116</v>
      </c>
      <c r="J513" s="36" t="s">
        <v>1111</v>
      </c>
      <c r="K513" s="36" t="s">
        <v>1120</v>
      </c>
      <c r="L513" s="37" t="s">
        <v>1173</v>
      </c>
      <c r="M513" s="35" t="s">
        <v>1235</v>
      </c>
    </row>
    <row r="514" spans="1:13" x14ac:dyDescent="0.6">
      <c r="A514" s="41">
        <v>514</v>
      </c>
      <c r="B514" s="1" t="s">
        <v>358</v>
      </c>
      <c r="C514" s="1" t="s">
        <v>242</v>
      </c>
      <c r="D514" s="42" t="s">
        <v>1077</v>
      </c>
      <c r="E514" s="41">
        <v>22</v>
      </c>
      <c r="F514" s="1" t="s">
        <v>1081</v>
      </c>
      <c r="G514" s="42" t="s">
        <v>1092</v>
      </c>
      <c r="H514" s="43" t="s">
        <v>1247</v>
      </c>
      <c r="I514" s="36" t="s">
        <v>1118</v>
      </c>
      <c r="J514" s="36" t="s">
        <v>1336</v>
      </c>
      <c r="K514" s="36" t="s">
        <v>1281</v>
      </c>
      <c r="L514" s="37"/>
      <c r="M514" s="36" t="s">
        <v>1281</v>
      </c>
    </row>
    <row r="515" spans="1:13" x14ac:dyDescent="0.6">
      <c r="A515" s="41">
        <v>515</v>
      </c>
      <c r="B515" s="1" t="s">
        <v>355</v>
      </c>
      <c r="C515" s="1" t="s">
        <v>419</v>
      </c>
      <c r="D515" s="42" t="s">
        <v>1078</v>
      </c>
      <c r="E515" s="41">
        <v>46</v>
      </c>
      <c r="F515" s="1" t="s">
        <v>1086</v>
      </c>
      <c r="G515" s="42" t="s">
        <v>1098</v>
      </c>
      <c r="H515" s="43" t="s">
        <v>1247</v>
      </c>
      <c r="I515" s="36" t="s">
        <v>1116</v>
      </c>
      <c r="J515" s="36" t="s">
        <v>1111</v>
      </c>
      <c r="K515" s="36" t="s">
        <v>1127</v>
      </c>
      <c r="L515" s="37"/>
      <c r="M515" s="36" t="s">
        <v>1281</v>
      </c>
    </row>
    <row r="516" spans="1:13" x14ac:dyDescent="0.6">
      <c r="A516" s="41">
        <v>516</v>
      </c>
      <c r="B516" s="1" t="s">
        <v>970</v>
      </c>
      <c r="C516" s="1" t="s">
        <v>420</v>
      </c>
      <c r="D516" s="42" t="s">
        <v>1078</v>
      </c>
      <c r="E516" s="41">
        <v>27</v>
      </c>
      <c r="F516" s="1" t="s">
        <v>1082</v>
      </c>
      <c r="G516" s="42" t="s">
        <v>1094</v>
      </c>
      <c r="H516" s="43" t="s">
        <v>1247</v>
      </c>
      <c r="I516" s="36" t="s">
        <v>1116</v>
      </c>
      <c r="J516" s="36" t="s">
        <v>1111</v>
      </c>
      <c r="K516" s="36" t="s">
        <v>1120</v>
      </c>
      <c r="L516" s="37" t="s">
        <v>1145</v>
      </c>
      <c r="M516" s="35" t="s">
        <v>1227</v>
      </c>
    </row>
    <row r="517" spans="1:13" x14ac:dyDescent="0.6">
      <c r="A517" s="41">
        <v>517</v>
      </c>
      <c r="B517" s="1" t="s">
        <v>358</v>
      </c>
      <c r="C517" s="1" t="s">
        <v>421</v>
      </c>
      <c r="D517" s="42" t="s">
        <v>1077</v>
      </c>
      <c r="E517" s="41">
        <v>29</v>
      </c>
      <c r="F517" s="1" t="s">
        <v>1082</v>
      </c>
      <c r="G517" s="42" t="s">
        <v>1331</v>
      </c>
      <c r="H517" s="43" t="s">
        <v>1247</v>
      </c>
      <c r="I517" s="36" t="s">
        <v>1116</v>
      </c>
      <c r="J517" s="36" t="s">
        <v>1111</v>
      </c>
      <c r="K517" s="36" t="s">
        <v>1120</v>
      </c>
      <c r="L517" s="37" t="s">
        <v>1135</v>
      </c>
      <c r="M517" s="35" t="s">
        <v>1228</v>
      </c>
    </row>
    <row r="518" spans="1:13" x14ac:dyDescent="0.6">
      <c r="A518" s="41">
        <v>518</v>
      </c>
      <c r="B518" s="1" t="s">
        <v>826</v>
      </c>
      <c r="C518" s="1" t="s">
        <v>422</v>
      </c>
      <c r="D518" s="42" t="s">
        <v>1078</v>
      </c>
      <c r="E518" s="41">
        <v>16</v>
      </c>
      <c r="F518" s="1" t="s">
        <v>1080</v>
      </c>
      <c r="G518" s="42" t="s">
        <v>1092</v>
      </c>
      <c r="H518" s="43" t="s">
        <v>1247</v>
      </c>
      <c r="I518" s="36" t="s">
        <v>1116</v>
      </c>
      <c r="J518" s="36" t="s">
        <v>1111</v>
      </c>
      <c r="K518" s="36" t="s">
        <v>1128</v>
      </c>
      <c r="L518" s="37"/>
      <c r="M518" s="36" t="s">
        <v>1281</v>
      </c>
    </row>
    <row r="519" spans="1:13" x14ac:dyDescent="0.6">
      <c r="A519" s="41">
        <v>519</v>
      </c>
      <c r="B519" s="1" t="s">
        <v>359</v>
      </c>
      <c r="C519" s="1" t="s">
        <v>423</v>
      </c>
      <c r="D519" s="42" t="s">
        <v>1078</v>
      </c>
      <c r="E519" s="41">
        <v>15</v>
      </c>
      <c r="F519" s="1" t="s">
        <v>1080</v>
      </c>
      <c r="G519" s="42" t="s">
        <v>1092</v>
      </c>
      <c r="H519" s="43" t="s">
        <v>1247</v>
      </c>
      <c r="I519" s="36" t="s">
        <v>1116</v>
      </c>
      <c r="J519" s="36" t="s">
        <v>1111</v>
      </c>
      <c r="K519" s="36" t="s">
        <v>1128</v>
      </c>
      <c r="L519" s="37"/>
      <c r="M519" s="36" t="s">
        <v>1281</v>
      </c>
    </row>
    <row r="520" spans="1:13" x14ac:dyDescent="0.6">
      <c r="A520" s="41">
        <v>520</v>
      </c>
      <c r="B520" s="1" t="s">
        <v>971</v>
      </c>
      <c r="C520" s="1" t="s">
        <v>181</v>
      </c>
      <c r="D520" s="42" t="s">
        <v>1078</v>
      </c>
      <c r="E520" s="41">
        <v>23</v>
      </c>
      <c r="F520" s="1" t="s">
        <v>1081</v>
      </c>
      <c r="G520" s="42" t="s">
        <v>1094</v>
      </c>
      <c r="H520" s="43" t="s">
        <v>1247</v>
      </c>
      <c r="I520" s="36" t="s">
        <v>1116</v>
      </c>
      <c r="J520" s="36" t="s">
        <v>1111</v>
      </c>
      <c r="K520" s="36" t="s">
        <v>1120</v>
      </c>
      <c r="L520" s="37" t="s">
        <v>1135</v>
      </c>
      <c r="M520" s="35" t="s">
        <v>1228</v>
      </c>
    </row>
    <row r="521" spans="1:13" x14ac:dyDescent="0.6">
      <c r="A521" s="41">
        <v>521</v>
      </c>
      <c r="B521" s="1" t="s">
        <v>972</v>
      </c>
      <c r="C521" s="1" t="s">
        <v>424</v>
      </c>
      <c r="D521" s="42" t="s">
        <v>1077</v>
      </c>
      <c r="E521" s="41">
        <v>19</v>
      </c>
      <c r="F521" s="1" t="s">
        <v>1080</v>
      </c>
      <c r="G521" s="42" t="s">
        <v>1094</v>
      </c>
      <c r="H521" s="43" t="s">
        <v>1247</v>
      </c>
      <c r="I521" s="36" t="s">
        <v>1116</v>
      </c>
      <c r="J521" s="36" t="s">
        <v>1111</v>
      </c>
      <c r="K521" s="36" t="s">
        <v>1120</v>
      </c>
      <c r="L521" s="37" t="s">
        <v>1203</v>
      </c>
      <c r="M521" s="35" t="s">
        <v>1232</v>
      </c>
    </row>
    <row r="522" spans="1:13" x14ac:dyDescent="0.6">
      <c r="A522" s="41">
        <v>522</v>
      </c>
      <c r="B522" s="1" t="s">
        <v>973</v>
      </c>
      <c r="C522" s="1" t="s">
        <v>425</v>
      </c>
      <c r="D522" s="42" t="s">
        <v>1078</v>
      </c>
      <c r="E522" s="41">
        <v>21</v>
      </c>
      <c r="F522" s="1" t="s">
        <v>1081</v>
      </c>
      <c r="G522" s="42" t="s">
        <v>1098</v>
      </c>
      <c r="H522" s="43" t="s">
        <v>1247</v>
      </c>
      <c r="I522" s="36" t="s">
        <v>1116</v>
      </c>
      <c r="J522" s="36" t="s">
        <v>1111</v>
      </c>
      <c r="K522" s="36" t="s">
        <v>1120</v>
      </c>
      <c r="L522" s="37" t="s">
        <v>1143</v>
      </c>
      <c r="M522" s="35" t="s">
        <v>1227</v>
      </c>
    </row>
    <row r="523" spans="1:13" x14ac:dyDescent="0.6">
      <c r="A523" s="41">
        <v>523</v>
      </c>
      <c r="B523" s="1" t="s">
        <v>256</v>
      </c>
      <c r="C523" s="1" t="s">
        <v>35</v>
      </c>
      <c r="D523" s="42" t="s">
        <v>1078</v>
      </c>
      <c r="E523" s="41">
        <v>19</v>
      </c>
      <c r="F523" s="1" t="s">
        <v>1080</v>
      </c>
      <c r="G523" s="42" t="s">
        <v>1098</v>
      </c>
      <c r="H523" s="43" t="s">
        <v>1246</v>
      </c>
      <c r="I523" s="36" t="s">
        <v>1116</v>
      </c>
      <c r="J523" s="36" t="s">
        <v>1111</v>
      </c>
      <c r="K523" s="36" t="s">
        <v>1120</v>
      </c>
      <c r="L523" s="37" t="s">
        <v>1135</v>
      </c>
      <c r="M523" s="35" t="s">
        <v>1228</v>
      </c>
    </row>
    <row r="524" spans="1:13" x14ac:dyDescent="0.6">
      <c r="A524" s="41">
        <v>524</v>
      </c>
      <c r="B524" s="1" t="s">
        <v>906</v>
      </c>
      <c r="C524" s="1" t="s">
        <v>426</v>
      </c>
      <c r="D524" s="42" t="s">
        <v>1078</v>
      </c>
      <c r="E524" s="41">
        <v>18</v>
      </c>
      <c r="F524" s="1" t="s">
        <v>1080</v>
      </c>
      <c r="G524" s="42" t="s">
        <v>1093</v>
      </c>
      <c r="H524" s="43" t="s">
        <v>1247</v>
      </c>
      <c r="I524" s="36" t="s">
        <v>1116</v>
      </c>
      <c r="J524" s="36" t="s">
        <v>1111</v>
      </c>
      <c r="K524" s="36" t="s">
        <v>1128</v>
      </c>
      <c r="L524" s="37"/>
      <c r="M524" s="36" t="s">
        <v>1281</v>
      </c>
    </row>
    <row r="525" spans="1:13" x14ac:dyDescent="0.6">
      <c r="A525" s="41">
        <v>525</v>
      </c>
      <c r="B525" s="1" t="s">
        <v>826</v>
      </c>
      <c r="C525" s="1" t="s">
        <v>427</v>
      </c>
      <c r="D525" s="42" t="s">
        <v>1078</v>
      </c>
      <c r="E525" s="41">
        <v>23</v>
      </c>
      <c r="F525" s="1" t="s">
        <v>1081</v>
      </c>
      <c r="G525" s="42" t="s">
        <v>1092</v>
      </c>
      <c r="H525" s="43" t="s">
        <v>1248</v>
      </c>
      <c r="I525" s="36" t="s">
        <v>1118</v>
      </c>
      <c r="J525" s="36" t="s">
        <v>1109</v>
      </c>
      <c r="K525" s="36" t="s">
        <v>1281</v>
      </c>
      <c r="L525" s="36"/>
      <c r="M525" s="36" t="s">
        <v>1281</v>
      </c>
    </row>
    <row r="526" spans="1:13" x14ac:dyDescent="0.6">
      <c r="A526" s="41">
        <v>526</v>
      </c>
      <c r="B526" s="1" t="s">
        <v>191</v>
      </c>
      <c r="C526" s="1" t="s">
        <v>428</v>
      </c>
      <c r="D526" s="42" t="s">
        <v>1078</v>
      </c>
      <c r="E526" s="41">
        <v>12</v>
      </c>
      <c r="F526" s="1" t="s">
        <v>1079</v>
      </c>
      <c r="G526" s="42" t="s">
        <v>1092</v>
      </c>
      <c r="H526" s="43" t="s">
        <v>1246</v>
      </c>
      <c r="I526" s="36" t="s">
        <v>1116</v>
      </c>
      <c r="J526" s="36" t="s">
        <v>1111</v>
      </c>
      <c r="K526" s="36" t="s">
        <v>1120</v>
      </c>
      <c r="L526" s="37" t="s">
        <v>1135</v>
      </c>
      <c r="M526" s="35" t="s">
        <v>1228</v>
      </c>
    </row>
    <row r="527" spans="1:13" x14ac:dyDescent="0.6">
      <c r="A527" s="41">
        <v>527</v>
      </c>
      <c r="B527" s="1" t="s">
        <v>35</v>
      </c>
      <c r="C527" s="1" t="s">
        <v>429</v>
      </c>
      <c r="D527" s="42" t="s">
        <v>1078</v>
      </c>
      <c r="E527" s="41">
        <v>32</v>
      </c>
      <c r="F527" s="1" t="s">
        <v>1083</v>
      </c>
      <c r="G527" s="42" t="s">
        <v>1092</v>
      </c>
      <c r="H527" s="43" t="s">
        <v>1247</v>
      </c>
      <c r="I527" s="36" t="s">
        <v>1118</v>
      </c>
      <c r="J527" s="36" t="s">
        <v>1336</v>
      </c>
      <c r="K527" s="36" t="s">
        <v>1281</v>
      </c>
      <c r="L527" s="37"/>
      <c r="M527" s="36" t="s">
        <v>1281</v>
      </c>
    </row>
    <row r="528" spans="1:13" x14ac:dyDescent="0.6">
      <c r="A528" s="41">
        <v>528</v>
      </c>
      <c r="B528" s="1" t="s">
        <v>222</v>
      </c>
      <c r="C528" s="1" t="s">
        <v>430</v>
      </c>
      <c r="D528" s="42" t="s">
        <v>1078</v>
      </c>
      <c r="E528" s="41">
        <v>26</v>
      </c>
      <c r="F528" s="1" t="s">
        <v>1082</v>
      </c>
      <c r="G528" s="42" t="s">
        <v>1092</v>
      </c>
      <c r="H528" s="43" t="s">
        <v>1247</v>
      </c>
      <c r="I528" s="36" t="s">
        <v>1118</v>
      </c>
      <c r="J528" s="36" t="s">
        <v>1336</v>
      </c>
      <c r="K528" s="36" t="s">
        <v>1281</v>
      </c>
      <c r="L528" s="37"/>
      <c r="M528" s="36" t="s">
        <v>1281</v>
      </c>
    </row>
    <row r="529" spans="1:13" x14ac:dyDescent="0.6">
      <c r="A529" s="41">
        <v>529</v>
      </c>
      <c r="B529" s="1" t="s">
        <v>222</v>
      </c>
      <c r="C529" s="1" t="s">
        <v>431</v>
      </c>
      <c r="D529" s="42" t="s">
        <v>1078</v>
      </c>
      <c r="E529" s="41">
        <v>58</v>
      </c>
      <c r="F529" s="1" t="s">
        <v>1088</v>
      </c>
      <c r="G529" s="42" t="s">
        <v>1092</v>
      </c>
      <c r="H529" s="43" t="s">
        <v>1247</v>
      </c>
      <c r="I529" s="36" t="s">
        <v>1118</v>
      </c>
      <c r="J529" s="36" t="s">
        <v>1336</v>
      </c>
      <c r="K529" s="36" t="s">
        <v>1281</v>
      </c>
      <c r="L529" s="37"/>
      <c r="M529" s="36" t="s">
        <v>1281</v>
      </c>
    </row>
    <row r="530" spans="1:13" x14ac:dyDescent="0.6">
      <c r="A530" s="41">
        <v>530</v>
      </c>
      <c r="B530" s="1" t="s">
        <v>974</v>
      </c>
      <c r="C530" s="1" t="s">
        <v>432</v>
      </c>
      <c r="D530" s="42" t="s">
        <v>1077</v>
      </c>
      <c r="E530" s="41">
        <v>31</v>
      </c>
      <c r="F530" s="1" t="s">
        <v>1083</v>
      </c>
      <c r="G530" s="42" t="s">
        <v>1092</v>
      </c>
      <c r="H530" s="43" t="s">
        <v>1247</v>
      </c>
      <c r="I530" s="36" t="s">
        <v>1118</v>
      </c>
      <c r="J530" s="36" t="s">
        <v>1115</v>
      </c>
      <c r="K530" s="36" t="s">
        <v>1281</v>
      </c>
      <c r="L530" s="36"/>
      <c r="M530" s="36" t="s">
        <v>1281</v>
      </c>
    </row>
    <row r="531" spans="1:13" x14ac:dyDescent="0.6">
      <c r="A531" s="41">
        <v>531</v>
      </c>
      <c r="B531" s="1" t="s">
        <v>788</v>
      </c>
      <c r="C531" s="1" t="s">
        <v>433</v>
      </c>
      <c r="D531" s="42" t="s">
        <v>1077</v>
      </c>
      <c r="E531" s="41">
        <v>39</v>
      </c>
      <c r="F531" s="1" t="s">
        <v>1084</v>
      </c>
      <c r="G531" s="42" t="s">
        <v>1331</v>
      </c>
      <c r="H531" s="43" t="s">
        <v>1248</v>
      </c>
      <c r="I531" s="36" t="s">
        <v>1116</v>
      </c>
      <c r="J531" s="36" t="s">
        <v>1111</v>
      </c>
      <c r="K531" s="36" t="s">
        <v>1120</v>
      </c>
      <c r="L531" s="37" t="s">
        <v>1181</v>
      </c>
      <c r="M531" s="35" t="s">
        <v>1232</v>
      </c>
    </row>
    <row r="532" spans="1:13" x14ac:dyDescent="0.6">
      <c r="A532" s="41">
        <v>532</v>
      </c>
      <c r="B532" s="1" t="s">
        <v>975</v>
      </c>
      <c r="C532" s="1" t="s">
        <v>434</v>
      </c>
      <c r="D532" s="42" t="s">
        <v>1078</v>
      </c>
      <c r="E532" s="41">
        <v>40</v>
      </c>
      <c r="F532" s="1" t="s">
        <v>1085</v>
      </c>
      <c r="G532" s="42" t="s">
        <v>1094</v>
      </c>
      <c r="H532" s="43" t="s">
        <v>1247</v>
      </c>
      <c r="I532" s="36" t="s">
        <v>1116</v>
      </c>
      <c r="J532" s="36" t="s">
        <v>1111</v>
      </c>
      <c r="K532" s="36" t="s">
        <v>1127</v>
      </c>
      <c r="L532" s="37"/>
      <c r="M532" s="36" t="s">
        <v>1281</v>
      </c>
    </row>
    <row r="533" spans="1:13" x14ac:dyDescent="0.6">
      <c r="A533" s="41">
        <v>533</v>
      </c>
      <c r="B533" s="1" t="s">
        <v>976</v>
      </c>
      <c r="C533" s="1" t="s">
        <v>435</v>
      </c>
      <c r="D533" s="42" t="s">
        <v>1078</v>
      </c>
      <c r="E533" s="41">
        <v>40</v>
      </c>
      <c r="F533" s="1" t="s">
        <v>1085</v>
      </c>
      <c r="G533" s="42" t="s">
        <v>1094</v>
      </c>
      <c r="H533" s="43" t="s">
        <v>1247</v>
      </c>
      <c r="I533" s="36" t="s">
        <v>1116</v>
      </c>
      <c r="J533" s="36" t="s">
        <v>1111</v>
      </c>
      <c r="K533" s="36" t="s">
        <v>1120</v>
      </c>
      <c r="L533" s="37" t="s">
        <v>1146</v>
      </c>
      <c r="M533" s="35" t="s">
        <v>1230</v>
      </c>
    </row>
    <row r="534" spans="1:13" x14ac:dyDescent="0.6">
      <c r="A534" s="41">
        <v>534</v>
      </c>
      <c r="B534" s="1" t="s">
        <v>80</v>
      </c>
      <c r="C534" s="1" t="s">
        <v>436</v>
      </c>
      <c r="D534" s="42" t="s">
        <v>1078</v>
      </c>
      <c r="E534" s="41">
        <v>32</v>
      </c>
      <c r="F534" s="1" t="s">
        <v>1083</v>
      </c>
      <c r="G534" s="42" t="s">
        <v>1094</v>
      </c>
      <c r="H534" s="43" t="s">
        <v>1246</v>
      </c>
      <c r="I534" s="36" t="s">
        <v>1116</v>
      </c>
      <c r="J534" s="36" t="s">
        <v>1111</v>
      </c>
      <c r="K534" s="36" t="s">
        <v>1126</v>
      </c>
      <c r="L534" s="37"/>
      <c r="M534" s="36" t="s">
        <v>1281</v>
      </c>
    </row>
    <row r="535" spans="1:13" x14ac:dyDescent="0.6">
      <c r="A535" s="41">
        <v>535</v>
      </c>
      <c r="B535" s="1" t="s">
        <v>886</v>
      </c>
      <c r="C535" s="1" t="s">
        <v>437</v>
      </c>
      <c r="D535" s="42" t="s">
        <v>1078</v>
      </c>
      <c r="E535" s="41">
        <v>30</v>
      </c>
      <c r="F535" s="1" t="s">
        <v>1083</v>
      </c>
      <c r="G535" s="42" t="s">
        <v>1331</v>
      </c>
      <c r="H535" s="43" t="s">
        <v>1247</v>
      </c>
      <c r="I535" s="36" t="s">
        <v>1116</v>
      </c>
      <c r="J535" s="36" t="s">
        <v>1111</v>
      </c>
      <c r="K535" s="36" t="s">
        <v>1130</v>
      </c>
      <c r="L535" s="37" t="s">
        <v>1191</v>
      </c>
      <c r="M535" s="36" t="s">
        <v>1281</v>
      </c>
    </row>
    <row r="536" spans="1:13" x14ac:dyDescent="0.6">
      <c r="A536" s="41">
        <v>536</v>
      </c>
      <c r="B536" s="1" t="s">
        <v>181</v>
      </c>
      <c r="C536" s="1" t="s">
        <v>420</v>
      </c>
      <c r="D536" s="42" t="s">
        <v>1078</v>
      </c>
      <c r="E536" s="41">
        <v>15</v>
      </c>
      <c r="F536" s="1" t="s">
        <v>1080</v>
      </c>
      <c r="G536" s="42" t="s">
        <v>1331</v>
      </c>
      <c r="H536" s="43" t="s">
        <v>1247</v>
      </c>
      <c r="I536" s="36" t="s">
        <v>1116</v>
      </c>
      <c r="J536" s="36" t="s">
        <v>1111</v>
      </c>
      <c r="K536" s="36" t="s">
        <v>1120</v>
      </c>
      <c r="L536" s="37" t="s">
        <v>1145</v>
      </c>
      <c r="M536" s="35" t="s">
        <v>1227</v>
      </c>
    </row>
    <row r="537" spans="1:13" x14ac:dyDescent="0.6">
      <c r="A537" s="41">
        <v>537</v>
      </c>
      <c r="B537" s="1" t="s">
        <v>424</v>
      </c>
      <c r="C537" s="1" t="s">
        <v>438</v>
      </c>
      <c r="D537" s="42" t="s">
        <v>1077</v>
      </c>
      <c r="E537" s="41">
        <v>13</v>
      </c>
      <c r="F537" s="1" t="s">
        <v>1079</v>
      </c>
      <c r="G537" s="42" t="s">
        <v>1092</v>
      </c>
      <c r="H537" s="43" t="s">
        <v>1246</v>
      </c>
      <c r="I537" s="36" t="s">
        <v>1118</v>
      </c>
      <c r="J537" s="36" t="s">
        <v>1336</v>
      </c>
      <c r="K537" s="36" t="s">
        <v>1281</v>
      </c>
      <c r="L537" s="37" t="s">
        <v>1160</v>
      </c>
      <c r="M537" s="36" t="s">
        <v>1281</v>
      </c>
    </row>
    <row r="538" spans="1:13" x14ac:dyDescent="0.6">
      <c r="A538" s="41">
        <v>538</v>
      </c>
      <c r="B538" s="1" t="s">
        <v>944</v>
      </c>
      <c r="C538" s="1" t="s">
        <v>27</v>
      </c>
      <c r="D538" s="42" t="s">
        <v>1078</v>
      </c>
      <c r="E538" s="41">
        <v>19</v>
      </c>
      <c r="F538" s="1" t="s">
        <v>1080</v>
      </c>
      <c r="G538" s="42" t="s">
        <v>1095</v>
      </c>
      <c r="H538" s="43" t="s">
        <v>1247</v>
      </c>
      <c r="I538" s="36" t="s">
        <v>1116</v>
      </c>
      <c r="J538" s="36" t="s">
        <v>1111</v>
      </c>
      <c r="K538" s="36" t="s">
        <v>1120</v>
      </c>
      <c r="L538" s="37" t="s">
        <v>1204</v>
      </c>
      <c r="M538" s="35" t="s">
        <v>1227</v>
      </c>
    </row>
    <row r="539" spans="1:13" x14ac:dyDescent="0.6">
      <c r="A539" s="41">
        <v>539</v>
      </c>
      <c r="B539" s="1" t="s">
        <v>181</v>
      </c>
      <c r="C539" s="1" t="s">
        <v>190</v>
      </c>
      <c r="D539" s="42" t="s">
        <v>1078</v>
      </c>
      <c r="E539" s="41">
        <v>23</v>
      </c>
      <c r="F539" s="1" t="s">
        <v>1081</v>
      </c>
      <c r="G539" s="42" t="s">
        <v>1094</v>
      </c>
      <c r="H539" s="43" t="s">
        <v>1247</v>
      </c>
      <c r="I539" s="36" t="s">
        <v>1116</v>
      </c>
      <c r="J539" s="36" t="s">
        <v>1111</v>
      </c>
      <c r="K539" s="36" t="s">
        <v>1120</v>
      </c>
      <c r="L539" s="37" t="s">
        <v>1143</v>
      </c>
      <c r="M539" s="35" t="s">
        <v>1227</v>
      </c>
    </row>
    <row r="540" spans="1:13" x14ac:dyDescent="0.6">
      <c r="A540" s="41">
        <v>540</v>
      </c>
      <c r="B540" s="1" t="s">
        <v>826</v>
      </c>
      <c r="C540" s="1" t="s">
        <v>439</v>
      </c>
      <c r="D540" s="42" t="s">
        <v>1078</v>
      </c>
      <c r="E540" s="41">
        <v>36</v>
      </c>
      <c r="F540" s="1" t="s">
        <v>1084</v>
      </c>
      <c r="G540" s="42" t="s">
        <v>1094</v>
      </c>
      <c r="H540" s="43" t="s">
        <v>1247</v>
      </c>
      <c r="I540" s="36" t="s">
        <v>1116</v>
      </c>
      <c r="J540" s="36" t="s">
        <v>1111</v>
      </c>
      <c r="K540" s="36" t="s">
        <v>1120</v>
      </c>
      <c r="L540" s="37" t="s">
        <v>1134</v>
      </c>
      <c r="M540" s="35" t="s">
        <v>1227</v>
      </c>
    </row>
    <row r="541" spans="1:13" x14ac:dyDescent="0.6">
      <c r="A541" s="41">
        <v>541</v>
      </c>
      <c r="B541" s="1" t="s">
        <v>256</v>
      </c>
      <c r="C541" s="1" t="s">
        <v>440</v>
      </c>
      <c r="D541" s="42" t="s">
        <v>1078</v>
      </c>
      <c r="E541" s="41">
        <v>20</v>
      </c>
      <c r="F541" s="1" t="s">
        <v>1081</v>
      </c>
      <c r="G541" s="42" t="s">
        <v>1098</v>
      </c>
      <c r="H541" s="43" t="s">
        <v>1247</v>
      </c>
      <c r="I541" s="36" t="s">
        <v>1116</v>
      </c>
      <c r="J541" s="36" t="s">
        <v>1111</v>
      </c>
      <c r="K541" s="36" t="s">
        <v>1124</v>
      </c>
      <c r="L541" s="37"/>
      <c r="M541" s="36" t="s">
        <v>1281</v>
      </c>
    </row>
    <row r="542" spans="1:13" x14ac:dyDescent="0.6">
      <c r="A542" s="41">
        <v>542</v>
      </c>
      <c r="B542" s="1" t="s">
        <v>292</v>
      </c>
      <c r="C542" s="1" t="s">
        <v>441</v>
      </c>
      <c r="D542" s="42" t="s">
        <v>1078</v>
      </c>
      <c r="E542" s="41">
        <v>19</v>
      </c>
      <c r="F542" s="1" t="s">
        <v>1080</v>
      </c>
      <c r="G542" s="42" t="s">
        <v>1331</v>
      </c>
      <c r="H542" s="43" t="s">
        <v>1247</v>
      </c>
      <c r="I542" s="36" t="s">
        <v>1116</v>
      </c>
      <c r="J542" s="36" t="s">
        <v>1111</v>
      </c>
      <c r="K542" s="36" t="s">
        <v>1120</v>
      </c>
      <c r="L542" s="37" t="s">
        <v>1162</v>
      </c>
      <c r="M542" s="35" t="s">
        <v>1233</v>
      </c>
    </row>
    <row r="543" spans="1:13" x14ac:dyDescent="0.6">
      <c r="A543" s="41">
        <v>543</v>
      </c>
      <c r="B543" s="1" t="s">
        <v>977</v>
      </c>
      <c r="C543" s="1" t="s">
        <v>442</v>
      </c>
      <c r="D543" s="42" t="s">
        <v>1077</v>
      </c>
      <c r="E543" s="41">
        <v>43</v>
      </c>
      <c r="F543" s="1" t="s">
        <v>1085</v>
      </c>
      <c r="G543" s="42" t="s">
        <v>1092</v>
      </c>
      <c r="H543" s="43" t="s">
        <v>1246</v>
      </c>
      <c r="I543" s="36" t="s">
        <v>1118</v>
      </c>
      <c r="J543" s="36" t="s">
        <v>1113</v>
      </c>
      <c r="K543" s="36" t="s">
        <v>1281</v>
      </c>
      <c r="L543" s="36"/>
      <c r="M543" s="36" t="s">
        <v>1281</v>
      </c>
    </row>
    <row r="544" spans="1:13" x14ac:dyDescent="0.6">
      <c r="A544" s="41">
        <v>544</v>
      </c>
      <c r="B544" s="1" t="s">
        <v>978</v>
      </c>
      <c r="C544" s="1" t="s">
        <v>443</v>
      </c>
      <c r="D544" s="42" t="s">
        <v>1077</v>
      </c>
      <c r="E544" s="41">
        <v>45</v>
      </c>
      <c r="F544" s="1" t="s">
        <v>1086</v>
      </c>
      <c r="G544" s="42" t="s">
        <v>1092</v>
      </c>
      <c r="H544" s="43" t="s">
        <v>1246</v>
      </c>
      <c r="I544" s="36" t="s">
        <v>1116</v>
      </c>
      <c r="J544" s="36" t="s">
        <v>1112</v>
      </c>
      <c r="K544" s="36" t="s">
        <v>1281</v>
      </c>
      <c r="L544" s="36"/>
      <c r="M544" s="36" t="s">
        <v>1281</v>
      </c>
    </row>
    <row r="545" spans="1:13" x14ac:dyDescent="0.6">
      <c r="A545" s="41">
        <v>545</v>
      </c>
      <c r="B545" s="1" t="s">
        <v>734</v>
      </c>
      <c r="C545" s="1" t="s">
        <v>444</v>
      </c>
      <c r="D545" s="42" t="s">
        <v>1077</v>
      </c>
      <c r="E545" s="41">
        <v>17</v>
      </c>
      <c r="F545" s="1" t="s">
        <v>1080</v>
      </c>
      <c r="G545" s="42" t="s">
        <v>1098</v>
      </c>
      <c r="H545" s="43" t="s">
        <v>1246</v>
      </c>
      <c r="I545" s="36" t="s">
        <v>1116</v>
      </c>
      <c r="J545" s="36" t="s">
        <v>1111</v>
      </c>
      <c r="K545" s="36" t="s">
        <v>1120</v>
      </c>
      <c r="L545" s="37" t="s">
        <v>1174</v>
      </c>
      <c r="M545" s="35" t="s">
        <v>1228</v>
      </c>
    </row>
    <row r="546" spans="1:13" x14ac:dyDescent="0.6">
      <c r="A546" s="41">
        <v>546</v>
      </c>
      <c r="B546" s="1" t="s">
        <v>979</v>
      </c>
      <c r="C546" s="1" t="s">
        <v>445</v>
      </c>
      <c r="D546" s="42" t="s">
        <v>1077</v>
      </c>
      <c r="E546" s="41">
        <v>15</v>
      </c>
      <c r="F546" s="1" t="s">
        <v>1080</v>
      </c>
      <c r="G546" s="42" t="s">
        <v>1098</v>
      </c>
      <c r="H546" s="43" t="s">
        <v>1247</v>
      </c>
      <c r="I546" s="36" t="s">
        <v>1116</v>
      </c>
      <c r="J546" s="36" t="s">
        <v>1111</v>
      </c>
      <c r="K546" s="36" t="s">
        <v>1120</v>
      </c>
      <c r="L546" s="37" t="s">
        <v>1174</v>
      </c>
      <c r="M546" s="35" t="s">
        <v>1228</v>
      </c>
    </row>
    <row r="547" spans="1:13" x14ac:dyDescent="0.6">
      <c r="A547" s="41">
        <v>547</v>
      </c>
      <c r="B547" s="1" t="s">
        <v>788</v>
      </c>
      <c r="C547" s="1" t="s">
        <v>446</v>
      </c>
      <c r="D547" s="42" t="s">
        <v>1077</v>
      </c>
      <c r="E547" s="41">
        <v>37</v>
      </c>
      <c r="F547" s="1" t="s">
        <v>1084</v>
      </c>
      <c r="G547" s="42" t="s">
        <v>1092</v>
      </c>
      <c r="H547" s="43" t="s">
        <v>1248</v>
      </c>
      <c r="I547" s="36" t="s">
        <v>1118</v>
      </c>
      <c r="J547" s="36" t="s">
        <v>1336</v>
      </c>
      <c r="K547" s="36" t="s">
        <v>1281</v>
      </c>
      <c r="L547" s="37"/>
      <c r="M547" s="36" t="s">
        <v>1281</v>
      </c>
    </row>
    <row r="548" spans="1:13" x14ac:dyDescent="0.6">
      <c r="A548" s="41">
        <v>548</v>
      </c>
      <c r="B548" s="1" t="s">
        <v>980</v>
      </c>
      <c r="C548" s="1" t="s">
        <v>447</v>
      </c>
      <c r="D548" s="42" t="s">
        <v>1078</v>
      </c>
      <c r="E548" s="41">
        <v>24</v>
      </c>
      <c r="F548" s="1" t="s">
        <v>1081</v>
      </c>
      <c r="G548" s="42" t="s">
        <v>1092</v>
      </c>
      <c r="H548" s="43" t="s">
        <v>1247</v>
      </c>
      <c r="I548" s="36" t="s">
        <v>1118</v>
      </c>
      <c r="K548" s="36" t="s">
        <v>1281</v>
      </c>
      <c r="L548" s="36"/>
      <c r="M548" s="36" t="s">
        <v>1281</v>
      </c>
    </row>
    <row r="549" spans="1:13" x14ac:dyDescent="0.6">
      <c r="A549" s="41">
        <v>549</v>
      </c>
      <c r="B549" s="1" t="s">
        <v>910</v>
      </c>
      <c r="C549" s="1" t="s">
        <v>24</v>
      </c>
      <c r="D549" s="42" t="s">
        <v>1078</v>
      </c>
      <c r="E549" s="41">
        <v>27</v>
      </c>
      <c r="F549" s="1" t="s">
        <v>1082</v>
      </c>
      <c r="G549" s="42" t="s">
        <v>1095</v>
      </c>
      <c r="H549" s="43" t="s">
        <v>1247</v>
      </c>
      <c r="I549" s="36" t="s">
        <v>1116</v>
      </c>
      <c r="J549" s="36" t="s">
        <v>1111</v>
      </c>
      <c r="K549" s="36" t="s">
        <v>1120</v>
      </c>
      <c r="L549" s="37" t="s">
        <v>1140</v>
      </c>
      <c r="M549" s="35" t="s">
        <v>1226</v>
      </c>
    </row>
    <row r="550" spans="1:13" x14ac:dyDescent="0.6">
      <c r="A550" s="41">
        <v>550</v>
      </c>
      <c r="B550" s="1" t="s">
        <v>981</v>
      </c>
      <c r="C550" s="1" t="s">
        <v>448</v>
      </c>
      <c r="D550" s="42" t="s">
        <v>1078</v>
      </c>
      <c r="E550" s="41">
        <v>23</v>
      </c>
      <c r="F550" s="1" t="s">
        <v>1081</v>
      </c>
      <c r="G550" s="42" t="s">
        <v>1331</v>
      </c>
      <c r="H550" s="43" t="s">
        <v>1248</v>
      </c>
      <c r="I550" s="36" t="s">
        <v>1116</v>
      </c>
      <c r="J550" s="36" t="s">
        <v>1111</v>
      </c>
      <c r="K550" s="36" t="s">
        <v>1120</v>
      </c>
      <c r="L550" s="37" t="s">
        <v>1174</v>
      </c>
      <c r="M550" s="35" t="s">
        <v>1228</v>
      </c>
    </row>
    <row r="551" spans="1:13" x14ac:dyDescent="0.6">
      <c r="A551" s="41">
        <v>551</v>
      </c>
      <c r="B551" s="1" t="s">
        <v>982</v>
      </c>
      <c r="C551" s="1" t="s">
        <v>27</v>
      </c>
      <c r="D551" s="42" t="s">
        <v>1078</v>
      </c>
      <c r="E551" s="41">
        <v>35</v>
      </c>
      <c r="F551" s="1" t="s">
        <v>1084</v>
      </c>
      <c r="G551" s="42" t="s">
        <v>1098</v>
      </c>
      <c r="H551" s="43" t="s">
        <v>1246</v>
      </c>
      <c r="I551" s="36" t="s">
        <v>1116</v>
      </c>
      <c r="J551" s="36" t="s">
        <v>1111</v>
      </c>
      <c r="K551" s="36" t="s">
        <v>1120</v>
      </c>
      <c r="L551" s="37" t="s">
        <v>1174</v>
      </c>
      <c r="M551" s="35" t="s">
        <v>1228</v>
      </c>
    </row>
    <row r="552" spans="1:13" x14ac:dyDescent="0.6">
      <c r="A552" s="41">
        <v>552</v>
      </c>
      <c r="B552" s="1" t="s">
        <v>35</v>
      </c>
      <c r="C552" s="1" t="s">
        <v>449</v>
      </c>
      <c r="D552" s="42" t="s">
        <v>1078</v>
      </c>
      <c r="E552" s="41">
        <v>15</v>
      </c>
      <c r="F552" s="1" t="s">
        <v>1080</v>
      </c>
      <c r="G552" s="42" t="s">
        <v>1092</v>
      </c>
      <c r="H552" s="43" t="s">
        <v>1247</v>
      </c>
      <c r="I552" s="36" t="s">
        <v>1118</v>
      </c>
      <c r="J552" s="36" t="s">
        <v>1115</v>
      </c>
      <c r="K552" s="36" t="s">
        <v>1281</v>
      </c>
      <c r="L552" s="36"/>
      <c r="M552" s="36" t="s">
        <v>1281</v>
      </c>
    </row>
    <row r="553" spans="1:13" x14ac:dyDescent="0.6">
      <c r="A553" s="41">
        <v>553</v>
      </c>
      <c r="B553" s="1" t="s">
        <v>35</v>
      </c>
      <c r="C553" s="1" t="s">
        <v>450</v>
      </c>
      <c r="D553" s="42" t="s">
        <v>1078</v>
      </c>
      <c r="E553" s="41">
        <v>36</v>
      </c>
      <c r="F553" s="1" t="s">
        <v>1084</v>
      </c>
      <c r="G553" s="42" t="s">
        <v>1094</v>
      </c>
      <c r="H553" s="43" t="s">
        <v>1247</v>
      </c>
      <c r="I553" s="36" t="s">
        <v>1116</v>
      </c>
      <c r="J553" s="36" t="s">
        <v>1111</v>
      </c>
      <c r="K553" s="36" t="s">
        <v>1120</v>
      </c>
      <c r="L553" s="37" t="s">
        <v>1205</v>
      </c>
      <c r="M553" s="35" t="s">
        <v>1229</v>
      </c>
    </row>
    <row r="554" spans="1:13" x14ac:dyDescent="0.6">
      <c r="A554" s="41">
        <v>554</v>
      </c>
      <c r="B554" s="1" t="s">
        <v>983</v>
      </c>
      <c r="C554" s="1" t="s">
        <v>451</v>
      </c>
      <c r="D554" s="42" t="s">
        <v>1077</v>
      </c>
      <c r="E554" s="41">
        <v>48</v>
      </c>
      <c r="F554" s="1" t="s">
        <v>1086</v>
      </c>
      <c r="G554" s="42" t="s">
        <v>1094</v>
      </c>
      <c r="H554" s="43" t="s">
        <v>1247</v>
      </c>
      <c r="I554" s="36" t="s">
        <v>1116</v>
      </c>
      <c r="J554" s="36" t="s">
        <v>1111</v>
      </c>
      <c r="K554" s="36" t="s">
        <v>1122</v>
      </c>
      <c r="L554" s="37" t="s">
        <v>1141</v>
      </c>
      <c r="M554" s="36" t="s">
        <v>1281</v>
      </c>
    </row>
    <row r="555" spans="1:13" x14ac:dyDescent="0.6">
      <c r="A555" s="41">
        <v>555</v>
      </c>
      <c r="B555" s="1" t="s">
        <v>798</v>
      </c>
      <c r="C555" s="1" t="s">
        <v>452</v>
      </c>
      <c r="D555" s="42" t="s">
        <v>1078</v>
      </c>
      <c r="E555" s="41">
        <v>35</v>
      </c>
      <c r="F555" s="1" t="s">
        <v>1084</v>
      </c>
      <c r="G555" s="42" t="s">
        <v>1098</v>
      </c>
      <c r="H555" s="43" t="s">
        <v>1247</v>
      </c>
      <c r="I555" s="36" t="s">
        <v>1116</v>
      </c>
      <c r="J555" s="36" t="s">
        <v>1111</v>
      </c>
      <c r="K555" s="36" t="s">
        <v>1120</v>
      </c>
      <c r="L555" s="37" t="s">
        <v>1143</v>
      </c>
      <c r="M555" s="35" t="s">
        <v>1227</v>
      </c>
    </row>
    <row r="556" spans="1:13" x14ac:dyDescent="0.6">
      <c r="A556" s="41">
        <v>556</v>
      </c>
      <c r="B556" s="1" t="s">
        <v>984</v>
      </c>
      <c r="C556" s="1" t="s">
        <v>453</v>
      </c>
      <c r="D556" s="42" t="s">
        <v>1077</v>
      </c>
      <c r="E556" s="41">
        <v>24</v>
      </c>
      <c r="F556" s="1" t="s">
        <v>1081</v>
      </c>
      <c r="G556" s="42" t="s">
        <v>1098</v>
      </c>
      <c r="H556" s="43" t="s">
        <v>1246</v>
      </c>
      <c r="I556" s="36" t="s">
        <v>1116</v>
      </c>
      <c r="J556" s="36" t="s">
        <v>1111</v>
      </c>
      <c r="K556" s="36" t="s">
        <v>1120</v>
      </c>
      <c r="L556" s="37" t="s">
        <v>1135</v>
      </c>
      <c r="M556" s="35" t="s">
        <v>1228</v>
      </c>
    </row>
    <row r="557" spans="1:13" x14ac:dyDescent="0.6">
      <c r="A557" s="41">
        <v>557</v>
      </c>
      <c r="B557" s="1" t="s">
        <v>432</v>
      </c>
      <c r="C557" s="1" t="s">
        <v>454</v>
      </c>
      <c r="D557" s="42" t="s">
        <v>1077</v>
      </c>
      <c r="E557" s="41">
        <v>15</v>
      </c>
      <c r="F557" s="1" t="s">
        <v>1080</v>
      </c>
      <c r="G557" s="42" t="s">
        <v>1098</v>
      </c>
      <c r="H557" s="43" t="s">
        <v>1247</v>
      </c>
      <c r="I557" s="36" t="s">
        <v>1116</v>
      </c>
      <c r="J557" s="36" t="s">
        <v>1111</v>
      </c>
      <c r="K557" s="36" t="s">
        <v>1120</v>
      </c>
      <c r="L557" s="37" t="s">
        <v>1206</v>
      </c>
      <c r="M557" s="35" t="s">
        <v>1235</v>
      </c>
    </row>
    <row r="558" spans="1:13" x14ac:dyDescent="0.6">
      <c r="A558" s="41">
        <v>558</v>
      </c>
      <c r="B558" s="1" t="s">
        <v>985</v>
      </c>
      <c r="C558" s="1" t="s">
        <v>455</v>
      </c>
      <c r="D558" s="42" t="s">
        <v>1078</v>
      </c>
      <c r="E558" s="41">
        <v>14</v>
      </c>
      <c r="F558" s="1" t="s">
        <v>1079</v>
      </c>
      <c r="G558" s="42" t="s">
        <v>1098</v>
      </c>
      <c r="H558" s="43" t="s">
        <v>1247</v>
      </c>
      <c r="I558" s="36" t="s">
        <v>1116</v>
      </c>
      <c r="J558" s="36" t="s">
        <v>1111</v>
      </c>
      <c r="K558" s="36" t="s">
        <v>1120</v>
      </c>
      <c r="L558" s="37" t="s">
        <v>1206</v>
      </c>
      <c r="M558" s="35" t="s">
        <v>1235</v>
      </c>
    </row>
    <row r="559" spans="1:13" x14ac:dyDescent="0.6">
      <c r="A559" s="41">
        <v>559</v>
      </c>
      <c r="B559" s="1" t="s">
        <v>949</v>
      </c>
      <c r="C559" s="1" t="s">
        <v>24</v>
      </c>
      <c r="D559" s="42" t="s">
        <v>1078</v>
      </c>
      <c r="E559" s="41">
        <v>30</v>
      </c>
      <c r="F559" s="1" t="s">
        <v>1083</v>
      </c>
      <c r="G559" s="42" t="s">
        <v>1098</v>
      </c>
      <c r="H559" s="43" t="s">
        <v>1248</v>
      </c>
      <c r="I559" s="36" t="s">
        <v>1116</v>
      </c>
      <c r="J559" s="36" t="s">
        <v>1111</v>
      </c>
      <c r="K559" s="36" t="s">
        <v>1120</v>
      </c>
      <c r="L559" s="37" t="s">
        <v>1136</v>
      </c>
      <c r="M559" s="35" t="s">
        <v>1228</v>
      </c>
    </row>
    <row r="560" spans="1:13" x14ac:dyDescent="0.6">
      <c r="A560" s="41">
        <v>560</v>
      </c>
      <c r="B560" s="1" t="s">
        <v>409</v>
      </c>
      <c r="C560" s="1" t="s">
        <v>456</v>
      </c>
      <c r="D560" s="42" t="s">
        <v>1077</v>
      </c>
      <c r="E560" s="41">
        <v>34</v>
      </c>
      <c r="F560" s="1" t="s">
        <v>1083</v>
      </c>
      <c r="G560" s="42" t="s">
        <v>1092</v>
      </c>
      <c r="H560" s="43" t="s">
        <v>1247</v>
      </c>
      <c r="I560" s="36" t="s">
        <v>1116</v>
      </c>
      <c r="J560" s="36" t="s">
        <v>1111</v>
      </c>
      <c r="K560" s="36" t="s">
        <v>1120</v>
      </c>
      <c r="L560" s="37" t="s">
        <v>1155</v>
      </c>
      <c r="M560" s="35" t="s">
        <v>1229</v>
      </c>
    </row>
    <row r="561" spans="1:13" x14ac:dyDescent="0.6">
      <c r="A561" s="41">
        <v>561</v>
      </c>
      <c r="B561" s="1" t="s">
        <v>874</v>
      </c>
      <c r="C561" s="1" t="s">
        <v>457</v>
      </c>
      <c r="D561" s="42" t="s">
        <v>1078</v>
      </c>
      <c r="E561" s="41">
        <v>14</v>
      </c>
      <c r="F561" s="1" t="s">
        <v>1079</v>
      </c>
      <c r="G561" s="42" t="s">
        <v>1092</v>
      </c>
      <c r="H561" s="43" t="s">
        <v>1247</v>
      </c>
      <c r="I561" s="36" t="s">
        <v>1116</v>
      </c>
      <c r="J561" s="36" t="s">
        <v>1111</v>
      </c>
      <c r="K561" s="36" t="s">
        <v>1128</v>
      </c>
      <c r="L561" s="37"/>
      <c r="M561" s="36" t="s">
        <v>1281</v>
      </c>
    </row>
    <row r="562" spans="1:13" x14ac:dyDescent="0.6">
      <c r="A562" s="41">
        <v>562</v>
      </c>
      <c r="B562" s="1" t="s">
        <v>181</v>
      </c>
      <c r="C562" s="1" t="s">
        <v>458</v>
      </c>
      <c r="D562" s="42" t="s">
        <v>1078</v>
      </c>
      <c r="E562" s="41">
        <v>35</v>
      </c>
      <c r="F562" s="1" t="s">
        <v>1084</v>
      </c>
      <c r="G562" s="42" t="s">
        <v>1098</v>
      </c>
      <c r="H562" s="43" t="s">
        <v>1247</v>
      </c>
      <c r="I562" s="36" t="s">
        <v>1116</v>
      </c>
      <c r="J562" s="36" t="s">
        <v>1111</v>
      </c>
      <c r="K562" s="36" t="s">
        <v>1120</v>
      </c>
      <c r="L562" s="37" t="s">
        <v>1135</v>
      </c>
      <c r="M562" s="35" t="s">
        <v>1228</v>
      </c>
    </row>
    <row r="563" spans="1:13" x14ac:dyDescent="0.6">
      <c r="A563" s="41">
        <v>563</v>
      </c>
      <c r="B563" s="1" t="s">
        <v>787</v>
      </c>
      <c r="C563" s="1" t="s">
        <v>41</v>
      </c>
      <c r="D563" s="42" t="s">
        <v>1078</v>
      </c>
      <c r="E563" s="41">
        <v>48</v>
      </c>
      <c r="F563" s="1" t="s">
        <v>1086</v>
      </c>
      <c r="G563" s="42" t="s">
        <v>1094</v>
      </c>
      <c r="H563" s="43" t="s">
        <v>1247</v>
      </c>
      <c r="I563" s="36" t="s">
        <v>1116</v>
      </c>
      <c r="J563" s="36" t="s">
        <v>1111</v>
      </c>
      <c r="K563" s="36" t="s">
        <v>1120</v>
      </c>
      <c r="L563" s="37" t="s">
        <v>1155</v>
      </c>
      <c r="M563" s="35" t="s">
        <v>1229</v>
      </c>
    </row>
    <row r="564" spans="1:13" x14ac:dyDescent="0.6">
      <c r="A564" s="41">
        <v>564</v>
      </c>
      <c r="B564" s="1" t="s">
        <v>359</v>
      </c>
      <c r="C564" s="1" t="s">
        <v>459</v>
      </c>
      <c r="D564" s="42" t="s">
        <v>1078</v>
      </c>
      <c r="E564" s="41">
        <v>25</v>
      </c>
      <c r="F564" s="1" t="s">
        <v>1082</v>
      </c>
      <c r="G564" s="42" t="s">
        <v>1093</v>
      </c>
      <c r="H564" s="43" t="s">
        <v>1247</v>
      </c>
      <c r="I564" s="36" t="s">
        <v>1116</v>
      </c>
      <c r="J564" s="36" t="s">
        <v>1111</v>
      </c>
      <c r="K564" s="36" t="s">
        <v>1128</v>
      </c>
      <c r="L564" s="37" t="s">
        <v>1207</v>
      </c>
      <c r="M564" s="36" t="s">
        <v>1281</v>
      </c>
    </row>
    <row r="565" spans="1:13" x14ac:dyDescent="0.6">
      <c r="A565" s="41">
        <v>565</v>
      </c>
      <c r="B565" s="1" t="s">
        <v>734</v>
      </c>
      <c r="C565" s="1" t="s">
        <v>332</v>
      </c>
      <c r="D565" s="42" t="s">
        <v>1077</v>
      </c>
      <c r="E565" s="41">
        <v>18</v>
      </c>
      <c r="F565" s="1" t="s">
        <v>1080</v>
      </c>
      <c r="G565" s="42" t="s">
        <v>1092</v>
      </c>
      <c r="H565" s="43" t="s">
        <v>1247</v>
      </c>
      <c r="I565" s="36" t="s">
        <v>1118</v>
      </c>
      <c r="J565" s="36" t="s">
        <v>1336</v>
      </c>
      <c r="K565" s="36" t="s">
        <v>1281</v>
      </c>
      <c r="L565" s="37"/>
      <c r="M565" s="36" t="s">
        <v>1281</v>
      </c>
    </row>
    <row r="566" spans="1:13" x14ac:dyDescent="0.6">
      <c r="A566" s="41">
        <v>566</v>
      </c>
      <c r="B566" s="1" t="s">
        <v>814</v>
      </c>
      <c r="C566" s="1" t="s">
        <v>460</v>
      </c>
      <c r="D566" s="42" t="s">
        <v>1078</v>
      </c>
      <c r="E566" s="41">
        <v>22</v>
      </c>
      <c r="F566" s="1" t="s">
        <v>1081</v>
      </c>
      <c r="G566" s="42" t="s">
        <v>1092</v>
      </c>
      <c r="H566" s="43" t="s">
        <v>1246</v>
      </c>
      <c r="I566" s="36" t="s">
        <v>1116</v>
      </c>
      <c r="J566" s="36" t="s">
        <v>1111</v>
      </c>
      <c r="K566" s="36" t="s">
        <v>1128</v>
      </c>
      <c r="L566" s="37" t="s">
        <v>1207</v>
      </c>
      <c r="M566" s="36" t="s">
        <v>1281</v>
      </c>
    </row>
    <row r="567" spans="1:13" x14ac:dyDescent="0.6">
      <c r="A567" s="41">
        <v>567</v>
      </c>
      <c r="B567" s="1" t="s">
        <v>80</v>
      </c>
      <c r="C567" s="1" t="s">
        <v>461</v>
      </c>
      <c r="D567" s="42" t="s">
        <v>1078</v>
      </c>
      <c r="E567" s="41">
        <v>23</v>
      </c>
      <c r="F567" s="1" t="s">
        <v>1081</v>
      </c>
      <c r="G567" s="42" t="s">
        <v>1094</v>
      </c>
      <c r="H567" s="43" t="s">
        <v>1246</v>
      </c>
      <c r="I567" s="36" t="s">
        <v>1116</v>
      </c>
      <c r="J567" s="36" t="s">
        <v>1111</v>
      </c>
      <c r="K567" s="36" t="s">
        <v>1120</v>
      </c>
      <c r="L567" s="37" t="s">
        <v>1199</v>
      </c>
      <c r="M567" s="35" t="s">
        <v>1228</v>
      </c>
    </row>
    <row r="568" spans="1:13" x14ac:dyDescent="0.6">
      <c r="A568" s="41">
        <v>568</v>
      </c>
      <c r="B568" s="1" t="s">
        <v>497</v>
      </c>
      <c r="C568" s="1" t="s">
        <v>462</v>
      </c>
      <c r="D568" s="42" t="s">
        <v>1078</v>
      </c>
      <c r="E568" s="41">
        <v>23</v>
      </c>
      <c r="F568" s="1" t="s">
        <v>1081</v>
      </c>
      <c r="G568" s="42" t="s">
        <v>1092</v>
      </c>
      <c r="H568" s="43" t="s">
        <v>1247</v>
      </c>
      <c r="I568" s="36" t="s">
        <v>1116</v>
      </c>
      <c r="J568" s="36" t="s">
        <v>1111</v>
      </c>
      <c r="K568" s="36" t="s">
        <v>1120</v>
      </c>
      <c r="L568" s="37" t="s">
        <v>1135</v>
      </c>
      <c r="M568" s="35" t="s">
        <v>1228</v>
      </c>
    </row>
    <row r="569" spans="1:13" x14ac:dyDescent="0.6">
      <c r="A569" s="41">
        <v>569</v>
      </c>
      <c r="B569" s="1" t="s">
        <v>256</v>
      </c>
      <c r="C569" s="1" t="s">
        <v>463</v>
      </c>
      <c r="D569" s="42" t="s">
        <v>1078</v>
      </c>
      <c r="E569" s="41">
        <v>30</v>
      </c>
      <c r="F569" s="1" t="s">
        <v>1083</v>
      </c>
      <c r="G569" s="42" t="s">
        <v>1092</v>
      </c>
      <c r="H569" s="43" t="s">
        <v>1247</v>
      </c>
      <c r="I569" s="36" t="s">
        <v>1116</v>
      </c>
      <c r="J569" s="36" t="s">
        <v>1111</v>
      </c>
      <c r="K569" s="36" t="s">
        <v>1120</v>
      </c>
      <c r="L569" s="37" t="s">
        <v>1136</v>
      </c>
      <c r="M569" s="35" t="s">
        <v>1228</v>
      </c>
    </row>
    <row r="570" spans="1:13" x14ac:dyDescent="0.6">
      <c r="A570" s="41">
        <v>570</v>
      </c>
      <c r="B570" s="1" t="s">
        <v>409</v>
      </c>
      <c r="C570" s="1" t="s">
        <v>464</v>
      </c>
      <c r="D570" s="42" t="s">
        <v>1077</v>
      </c>
      <c r="E570" s="41">
        <v>40</v>
      </c>
      <c r="F570" s="1" t="s">
        <v>1085</v>
      </c>
      <c r="G570" s="42" t="s">
        <v>1092</v>
      </c>
      <c r="H570" s="43" t="s">
        <v>1247</v>
      </c>
      <c r="I570" s="36" t="s">
        <v>1118</v>
      </c>
      <c r="J570" s="36" t="s">
        <v>1114</v>
      </c>
      <c r="K570" s="36" t="s">
        <v>1281</v>
      </c>
      <c r="L570" s="36"/>
      <c r="M570" s="36" t="s">
        <v>1281</v>
      </c>
    </row>
    <row r="571" spans="1:13" x14ac:dyDescent="0.6">
      <c r="A571" s="41">
        <v>571</v>
      </c>
      <c r="B571" s="1" t="s">
        <v>986</v>
      </c>
      <c r="C571" s="1" t="s">
        <v>465</v>
      </c>
      <c r="D571" s="42" t="s">
        <v>1077</v>
      </c>
      <c r="E571" s="41">
        <v>32</v>
      </c>
      <c r="F571" s="1" t="s">
        <v>1083</v>
      </c>
      <c r="G571" s="42" t="s">
        <v>1092</v>
      </c>
      <c r="H571" s="43" t="s">
        <v>1248</v>
      </c>
      <c r="I571" s="36" t="s">
        <v>1118</v>
      </c>
      <c r="J571" s="36" t="s">
        <v>1115</v>
      </c>
      <c r="K571" s="36" t="s">
        <v>1281</v>
      </c>
      <c r="L571" s="36"/>
      <c r="M571" s="36" t="s">
        <v>1281</v>
      </c>
    </row>
    <row r="572" spans="1:13" x14ac:dyDescent="0.6">
      <c r="A572" s="41">
        <v>572</v>
      </c>
      <c r="B572" s="1" t="s">
        <v>781</v>
      </c>
      <c r="C572" s="1" t="s">
        <v>466</v>
      </c>
      <c r="D572" s="42" t="s">
        <v>1077</v>
      </c>
      <c r="E572" s="41">
        <v>46</v>
      </c>
      <c r="F572" s="1" t="s">
        <v>1086</v>
      </c>
      <c r="G572" s="42" t="s">
        <v>1094</v>
      </c>
      <c r="H572" s="43" t="s">
        <v>1247</v>
      </c>
      <c r="I572" s="36" t="s">
        <v>1117</v>
      </c>
      <c r="K572" s="36" t="s">
        <v>1281</v>
      </c>
      <c r="L572" s="36"/>
      <c r="M572" s="36" t="s">
        <v>1281</v>
      </c>
    </row>
    <row r="573" spans="1:13" x14ac:dyDescent="0.6">
      <c r="A573" s="41">
        <v>573</v>
      </c>
      <c r="B573" s="1" t="s">
        <v>432</v>
      </c>
      <c r="C573" s="1" t="s">
        <v>467</v>
      </c>
      <c r="D573" s="42" t="s">
        <v>1077</v>
      </c>
      <c r="E573" s="41">
        <v>25</v>
      </c>
      <c r="F573" s="1" t="s">
        <v>1082</v>
      </c>
      <c r="G573" s="42" t="s">
        <v>1331</v>
      </c>
      <c r="H573" s="43" t="s">
        <v>1246</v>
      </c>
      <c r="I573" s="36" t="s">
        <v>1116</v>
      </c>
      <c r="J573" s="36" t="s">
        <v>1111</v>
      </c>
      <c r="K573" s="36" t="s">
        <v>1120</v>
      </c>
      <c r="L573" s="37" t="s">
        <v>1145</v>
      </c>
      <c r="M573" s="35" t="s">
        <v>1227</v>
      </c>
    </row>
    <row r="574" spans="1:13" x14ac:dyDescent="0.6">
      <c r="A574" s="41">
        <v>574</v>
      </c>
      <c r="B574" s="1" t="s">
        <v>787</v>
      </c>
      <c r="C574" s="1" t="s">
        <v>468</v>
      </c>
      <c r="D574" s="42" t="s">
        <v>1078</v>
      </c>
      <c r="E574" s="41">
        <v>33</v>
      </c>
      <c r="F574" s="1" t="s">
        <v>1083</v>
      </c>
      <c r="G574" s="42" t="s">
        <v>1094</v>
      </c>
      <c r="H574" s="43" t="s">
        <v>1247</v>
      </c>
      <c r="I574" s="36" t="s">
        <v>1116</v>
      </c>
      <c r="J574" s="36" t="s">
        <v>1111</v>
      </c>
      <c r="K574" s="36" t="s">
        <v>1120</v>
      </c>
      <c r="L574" s="37" t="s">
        <v>1146</v>
      </c>
      <c r="M574" s="35" t="s">
        <v>1230</v>
      </c>
    </row>
    <row r="575" spans="1:13" x14ac:dyDescent="0.6">
      <c r="A575" s="41">
        <v>575</v>
      </c>
      <c r="B575" s="1" t="s">
        <v>821</v>
      </c>
      <c r="C575" s="1" t="s">
        <v>469</v>
      </c>
      <c r="D575" s="42" t="s">
        <v>1078</v>
      </c>
      <c r="E575" s="41">
        <v>29</v>
      </c>
      <c r="F575" s="1" t="s">
        <v>1082</v>
      </c>
      <c r="G575" s="42" t="s">
        <v>1092</v>
      </c>
      <c r="H575" s="43" t="s">
        <v>1247</v>
      </c>
      <c r="I575" s="36" t="s">
        <v>1116</v>
      </c>
      <c r="J575" s="36" t="s">
        <v>1111</v>
      </c>
      <c r="K575" s="36" t="s">
        <v>1120</v>
      </c>
      <c r="L575" s="37" t="s">
        <v>1162</v>
      </c>
      <c r="M575" s="35" t="s">
        <v>1233</v>
      </c>
    </row>
    <row r="576" spans="1:13" x14ac:dyDescent="0.6">
      <c r="A576" s="41">
        <v>576</v>
      </c>
      <c r="B576" s="1" t="s">
        <v>595</v>
      </c>
      <c r="C576" s="1" t="s">
        <v>320</v>
      </c>
      <c r="D576" s="42" t="s">
        <v>1077</v>
      </c>
      <c r="E576" s="41">
        <v>17</v>
      </c>
      <c r="F576" s="1" t="s">
        <v>1080</v>
      </c>
      <c r="G576" s="42" t="s">
        <v>1092</v>
      </c>
      <c r="H576" s="43" t="s">
        <v>1247</v>
      </c>
      <c r="I576" s="36" t="s">
        <v>1118</v>
      </c>
      <c r="J576" s="36" t="s">
        <v>1336</v>
      </c>
      <c r="K576" s="36" t="s">
        <v>1281</v>
      </c>
      <c r="L576" s="37"/>
      <c r="M576" s="36" t="s">
        <v>1281</v>
      </c>
    </row>
    <row r="577" spans="1:13" x14ac:dyDescent="0.6">
      <c r="A577" s="41">
        <v>577</v>
      </c>
      <c r="B577" s="1" t="s">
        <v>432</v>
      </c>
      <c r="C577" s="1" t="s">
        <v>470</v>
      </c>
      <c r="D577" s="42" t="s">
        <v>1077</v>
      </c>
      <c r="E577" s="41">
        <v>30</v>
      </c>
      <c r="F577" s="1" t="s">
        <v>1083</v>
      </c>
      <c r="G577" s="42" t="s">
        <v>1092</v>
      </c>
      <c r="H577" s="43" t="s">
        <v>1247</v>
      </c>
      <c r="I577" s="36" t="s">
        <v>1118</v>
      </c>
      <c r="J577" s="36" t="s">
        <v>1336</v>
      </c>
      <c r="K577" s="36" t="s">
        <v>1281</v>
      </c>
      <c r="L577" s="37"/>
      <c r="M577" s="36" t="s">
        <v>1281</v>
      </c>
    </row>
    <row r="578" spans="1:13" x14ac:dyDescent="0.6">
      <c r="A578" s="41">
        <v>578</v>
      </c>
      <c r="B578" s="1" t="s">
        <v>734</v>
      </c>
      <c r="C578" s="1" t="s">
        <v>471</v>
      </c>
      <c r="D578" s="42" t="s">
        <v>1077</v>
      </c>
      <c r="E578" s="41">
        <v>30</v>
      </c>
      <c r="F578" s="1" t="s">
        <v>1083</v>
      </c>
      <c r="G578" s="42" t="s">
        <v>1092</v>
      </c>
      <c r="H578" s="43" t="s">
        <v>1247</v>
      </c>
      <c r="I578" s="36" t="s">
        <v>1116</v>
      </c>
      <c r="J578" s="36" t="s">
        <v>1111</v>
      </c>
      <c r="K578" s="36" t="s">
        <v>1120</v>
      </c>
      <c r="L578" s="37" t="s">
        <v>1152</v>
      </c>
      <c r="M578" s="35" t="s">
        <v>1229</v>
      </c>
    </row>
    <row r="579" spans="1:13" x14ac:dyDescent="0.6">
      <c r="A579" s="41">
        <v>579</v>
      </c>
      <c r="B579" s="1" t="s">
        <v>987</v>
      </c>
      <c r="C579" s="1" t="s">
        <v>472</v>
      </c>
      <c r="D579" s="42" t="s">
        <v>1078</v>
      </c>
      <c r="E579" s="41">
        <v>24</v>
      </c>
      <c r="F579" s="1" t="s">
        <v>1081</v>
      </c>
      <c r="G579" s="42" t="s">
        <v>1094</v>
      </c>
      <c r="H579" s="43" t="s">
        <v>1246</v>
      </c>
      <c r="I579" s="36" t="s">
        <v>1116</v>
      </c>
      <c r="J579" s="36" t="s">
        <v>1111</v>
      </c>
      <c r="K579" s="36" t="s">
        <v>1120</v>
      </c>
      <c r="L579" s="37" t="s">
        <v>1135</v>
      </c>
      <c r="M579" s="35" t="s">
        <v>1228</v>
      </c>
    </row>
    <row r="580" spans="1:13" x14ac:dyDescent="0.6">
      <c r="A580" s="41">
        <v>580</v>
      </c>
      <c r="B580" s="1" t="s">
        <v>798</v>
      </c>
      <c r="C580" s="1" t="s">
        <v>473</v>
      </c>
      <c r="D580" s="42" t="s">
        <v>1078</v>
      </c>
      <c r="E580" s="41">
        <v>30</v>
      </c>
      <c r="F580" s="1" t="s">
        <v>1083</v>
      </c>
      <c r="G580" s="42" t="s">
        <v>1331</v>
      </c>
      <c r="H580" s="43" t="s">
        <v>1247</v>
      </c>
      <c r="I580" s="36" t="s">
        <v>1116</v>
      </c>
      <c r="J580" s="36" t="s">
        <v>1111</v>
      </c>
      <c r="K580" s="36" t="s">
        <v>1120</v>
      </c>
      <c r="L580" s="37" t="s">
        <v>1197</v>
      </c>
      <c r="M580" s="35" t="s">
        <v>1232</v>
      </c>
    </row>
    <row r="581" spans="1:13" x14ac:dyDescent="0.6">
      <c r="A581" s="41">
        <v>581</v>
      </c>
      <c r="B581" s="1" t="s">
        <v>826</v>
      </c>
      <c r="C581" s="1" t="s">
        <v>474</v>
      </c>
      <c r="D581" s="42" t="s">
        <v>1078</v>
      </c>
      <c r="E581" s="41">
        <v>19</v>
      </c>
      <c r="F581" s="1" t="s">
        <v>1080</v>
      </c>
      <c r="G581" s="42" t="s">
        <v>1092</v>
      </c>
      <c r="H581" s="43" t="s">
        <v>1247</v>
      </c>
      <c r="I581" s="36" t="s">
        <v>1116</v>
      </c>
      <c r="J581" s="36" t="s">
        <v>1111</v>
      </c>
      <c r="K581" s="36" t="s">
        <v>1120</v>
      </c>
      <c r="L581" s="37" t="s">
        <v>1135</v>
      </c>
      <c r="M581" s="35" t="s">
        <v>1228</v>
      </c>
    </row>
    <row r="582" spans="1:13" x14ac:dyDescent="0.6">
      <c r="A582" s="41">
        <v>582</v>
      </c>
      <c r="B582" s="1" t="s">
        <v>826</v>
      </c>
      <c r="C582" s="1" t="s">
        <v>475</v>
      </c>
      <c r="D582" s="42" t="s">
        <v>1078</v>
      </c>
      <c r="E582" s="41">
        <v>16</v>
      </c>
      <c r="F582" s="1" t="s">
        <v>1080</v>
      </c>
      <c r="G582" s="42" t="s">
        <v>1092</v>
      </c>
      <c r="H582" s="43" t="s">
        <v>1247</v>
      </c>
      <c r="I582" s="36" t="s">
        <v>1116</v>
      </c>
      <c r="J582" s="36" t="s">
        <v>1111</v>
      </c>
      <c r="K582" s="36" t="s">
        <v>1128</v>
      </c>
      <c r="L582" s="37"/>
      <c r="M582" s="36" t="s">
        <v>1281</v>
      </c>
    </row>
    <row r="583" spans="1:13" x14ac:dyDescent="0.6">
      <c r="A583" s="41">
        <v>583</v>
      </c>
      <c r="B583" s="1" t="s">
        <v>807</v>
      </c>
      <c r="C583" s="1" t="s">
        <v>476</v>
      </c>
      <c r="D583" s="42" t="s">
        <v>1077</v>
      </c>
      <c r="E583" s="41">
        <v>33</v>
      </c>
      <c r="F583" s="1" t="s">
        <v>1083</v>
      </c>
      <c r="G583" s="42" t="s">
        <v>1098</v>
      </c>
      <c r="H583" s="43" t="s">
        <v>1247</v>
      </c>
      <c r="I583" s="36" t="s">
        <v>1116</v>
      </c>
      <c r="J583" s="36" t="s">
        <v>1111</v>
      </c>
      <c r="K583" s="36" t="s">
        <v>1120</v>
      </c>
      <c r="L583" s="37" t="s">
        <v>1181</v>
      </c>
      <c r="M583" s="35" t="s">
        <v>1232</v>
      </c>
    </row>
    <row r="584" spans="1:13" x14ac:dyDescent="0.6">
      <c r="A584" s="41">
        <v>584</v>
      </c>
      <c r="B584" s="1" t="s">
        <v>359</v>
      </c>
      <c r="C584" s="1" t="s">
        <v>477</v>
      </c>
      <c r="D584" s="42" t="s">
        <v>1078</v>
      </c>
      <c r="E584" s="41">
        <v>20</v>
      </c>
      <c r="F584" s="1" t="s">
        <v>1081</v>
      </c>
      <c r="G584" s="42" t="s">
        <v>1092</v>
      </c>
      <c r="H584" s="43" t="s">
        <v>1247</v>
      </c>
      <c r="I584" s="36" t="s">
        <v>1116</v>
      </c>
      <c r="J584" s="36" t="s">
        <v>1111</v>
      </c>
      <c r="K584" s="36" t="s">
        <v>1128</v>
      </c>
      <c r="L584" s="37"/>
      <c r="M584" s="36" t="s">
        <v>1281</v>
      </c>
    </row>
    <row r="585" spans="1:13" x14ac:dyDescent="0.6">
      <c r="A585" s="41">
        <v>585</v>
      </c>
      <c r="B585" s="1" t="s">
        <v>882</v>
      </c>
      <c r="C585" s="1" t="s">
        <v>132</v>
      </c>
      <c r="D585" s="42" t="s">
        <v>1078</v>
      </c>
      <c r="E585" s="41">
        <v>23</v>
      </c>
      <c r="F585" s="1" t="s">
        <v>1081</v>
      </c>
      <c r="G585" s="42" t="s">
        <v>1098</v>
      </c>
      <c r="H585" s="43" t="s">
        <v>1247</v>
      </c>
      <c r="I585" s="36" t="s">
        <v>1116</v>
      </c>
      <c r="J585" s="36" t="s">
        <v>1111</v>
      </c>
      <c r="K585" s="36" t="s">
        <v>1120</v>
      </c>
      <c r="L585" s="37" t="s">
        <v>1171</v>
      </c>
      <c r="M585" s="35" t="s">
        <v>1233</v>
      </c>
    </row>
    <row r="586" spans="1:13" x14ac:dyDescent="0.6">
      <c r="A586" s="41">
        <v>586</v>
      </c>
      <c r="B586" s="1" t="s">
        <v>834</v>
      </c>
      <c r="C586" s="1" t="s">
        <v>478</v>
      </c>
      <c r="D586" s="42" t="s">
        <v>1077</v>
      </c>
      <c r="E586" s="41">
        <v>30</v>
      </c>
      <c r="F586" s="1" t="s">
        <v>1083</v>
      </c>
      <c r="G586" s="42" t="s">
        <v>1092</v>
      </c>
      <c r="H586" s="43" t="s">
        <v>1247</v>
      </c>
      <c r="I586" s="36" t="s">
        <v>1118</v>
      </c>
      <c r="J586" s="36" t="s">
        <v>1115</v>
      </c>
      <c r="K586" s="36" t="s">
        <v>1281</v>
      </c>
      <c r="L586" s="36"/>
      <c r="M586" s="36" t="s">
        <v>1281</v>
      </c>
    </row>
    <row r="587" spans="1:13" x14ac:dyDescent="0.6">
      <c r="A587" s="41">
        <v>587</v>
      </c>
      <c r="B587" s="1" t="s">
        <v>35</v>
      </c>
      <c r="C587" s="1" t="s">
        <v>479</v>
      </c>
      <c r="D587" s="42" t="s">
        <v>1078</v>
      </c>
      <c r="E587" s="41">
        <v>20</v>
      </c>
      <c r="F587" s="1" t="s">
        <v>1081</v>
      </c>
      <c r="G587" s="42" t="s">
        <v>1094</v>
      </c>
      <c r="H587" s="43" t="s">
        <v>1248</v>
      </c>
      <c r="I587" s="36" t="s">
        <v>1116</v>
      </c>
      <c r="J587" s="36" t="s">
        <v>1111</v>
      </c>
      <c r="K587" s="47" t="s">
        <v>1120</v>
      </c>
      <c r="L587" s="37" t="s">
        <v>1134</v>
      </c>
      <c r="M587" s="35" t="s">
        <v>1227</v>
      </c>
    </row>
    <row r="588" spans="1:13" x14ac:dyDescent="0.6">
      <c r="A588" s="41">
        <v>588</v>
      </c>
      <c r="B588" s="1" t="s">
        <v>35</v>
      </c>
      <c r="C588" s="1" t="s">
        <v>480</v>
      </c>
      <c r="D588" s="42" t="s">
        <v>1078</v>
      </c>
      <c r="E588" s="41">
        <v>23</v>
      </c>
      <c r="F588" s="1" t="s">
        <v>1081</v>
      </c>
      <c r="G588" s="42" t="s">
        <v>1331</v>
      </c>
      <c r="H588" s="43" t="s">
        <v>1248</v>
      </c>
      <c r="I588" s="36" t="s">
        <v>1116</v>
      </c>
      <c r="J588" s="36" t="s">
        <v>1111</v>
      </c>
      <c r="K588" s="36" t="s">
        <v>1120</v>
      </c>
      <c r="L588" s="37" t="s">
        <v>1138</v>
      </c>
      <c r="M588" s="35" t="s">
        <v>1229</v>
      </c>
    </row>
    <row r="589" spans="1:13" x14ac:dyDescent="0.6">
      <c r="A589" s="41">
        <v>589</v>
      </c>
      <c r="B589" s="1" t="s">
        <v>827</v>
      </c>
      <c r="C589" s="1" t="s">
        <v>91</v>
      </c>
      <c r="D589" s="42" t="s">
        <v>1078</v>
      </c>
      <c r="E589" s="41">
        <v>37</v>
      </c>
      <c r="F589" s="1" t="s">
        <v>1084</v>
      </c>
      <c r="G589" s="42" t="s">
        <v>1095</v>
      </c>
      <c r="H589" s="43" t="s">
        <v>1246</v>
      </c>
      <c r="I589" s="36" t="s">
        <v>1116</v>
      </c>
      <c r="J589" s="36" t="s">
        <v>1111</v>
      </c>
      <c r="K589" s="36" t="s">
        <v>1120</v>
      </c>
      <c r="L589" s="37" t="s">
        <v>1208</v>
      </c>
      <c r="M589" s="35" t="s">
        <v>1231</v>
      </c>
    </row>
    <row r="590" spans="1:13" x14ac:dyDescent="0.6">
      <c r="A590" s="41">
        <v>590</v>
      </c>
      <c r="B590" s="1" t="s">
        <v>594</v>
      </c>
      <c r="C590" s="1" t="s">
        <v>320</v>
      </c>
      <c r="D590" s="42" t="s">
        <v>1077</v>
      </c>
      <c r="E590" s="41">
        <v>19</v>
      </c>
      <c r="F590" s="1" t="s">
        <v>1080</v>
      </c>
      <c r="G590" s="42" t="s">
        <v>1092</v>
      </c>
      <c r="H590" s="43" t="s">
        <v>1247</v>
      </c>
      <c r="I590" s="36" t="s">
        <v>1118</v>
      </c>
      <c r="J590" s="36" t="s">
        <v>1336</v>
      </c>
      <c r="K590" s="36" t="s">
        <v>1281</v>
      </c>
      <c r="L590" s="37"/>
      <c r="M590" s="36" t="s">
        <v>1281</v>
      </c>
    </row>
    <row r="591" spans="1:13" x14ac:dyDescent="0.6">
      <c r="A591" s="41">
        <v>591</v>
      </c>
      <c r="B591" s="1" t="s">
        <v>80</v>
      </c>
      <c r="C591" s="1" t="s">
        <v>89</v>
      </c>
      <c r="D591" s="42" t="s">
        <v>1078</v>
      </c>
      <c r="E591" s="41">
        <v>65</v>
      </c>
      <c r="F591" s="1" t="s">
        <v>1090</v>
      </c>
      <c r="G591" s="42" t="s">
        <v>1094</v>
      </c>
      <c r="H591" s="43" t="s">
        <v>1246</v>
      </c>
      <c r="I591" s="36" t="s">
        <v>1117</v>
      </c>
      <c r="K591" s="36" t="s">
        <v>1281</v>
      </c>
      <c r="L591" s="36"/>
      <c r="M591" s="36" t="s">
        <v>1281</v>
      </c>
    </row>
    <row r="592" spans="1:13" x14ac:dyDescent="0.6">
      <c r="A592" s="41">
        <v>592</v>
      </c>
      <c r="B592" s="1" t="s">
        <v>35</v>
      </c>
      <c r="C592" s="1" t="s">
        <v>481</v>
      </c>
      <c r="D592" s="42" t="s">
        <v>1078</v>
      </c>
      <c r="E592" s="41">
        <v>40</v>
      </c>
      <c r="F592" s="1" t="s">
        <v>1085</v>
      </c>
      <c r="G592" s="42" t="s">
        <v>1092</v>
      </c>
      <c r="H592" s="43" t="s">
        <v>1247</v>
      </c>
      <c r="I592" s="36" t="s">
        <v>1118</v>
      </c>
      <c r="J592" s="36" t="s">
        <v>1109</v>
      </c>
      <c r="K592" s="36" t="s">
        <v>1281</v>
      </c>
      <c r="L592" s="36"/>
      <c r="M592" s="36" t="s">
        <v>1281</v>
      </c>
    </row>
    <row r="593" spans="1:13" x14ac:dyDescent="0.6">
      <c r="A593" s="41">
        <v>593</v>
      </c>
      <c r="B593" s="1" t="s">
        <v>814</v>
      </c>
      <c r="C593" s="1" t="s">
        <v>482</v>
      </c>
      <c r="D593" s="42" t="s">
        <v>1078</v>
      </c>
      <c r="E593" s="41">
        <v>20</v>
      </c>
      <c r="F593" s="1" t="s">
        <v>1081</v>
      </c>
      <c r="G593" s="42" t="s">
        <v>1092</v>
      </c>
      <c r="H593" s="43" t="s">
        <v>1247</v>
      </c>
      <c r="I593" s="36" t="s">
        <v>1118</v>
      </c>
      <c r="J593" s="36" t="s">
        <v>1109</v>
      </c>
      <c r="K593" s="36" t="s">
        <v>1281</v>
      </c>
      <c r="L593" s="36"/>
      <c r="M593" s="36" t="s">
        <v>1281</v>
      </c>
    </row>
    <row r="594" spans="1:13" x14ac:dyDescent="0.6">
      <c r="A594" s="41">
        <v>594</v>
      </c>
      <c r="B594" s="1" t="s">
        <v>792</v>
      </c>
      <c r="C594" s="1" t="s">
        <v>24</v>
      </c>
      <c r="D594" s="42" t="s">
        <v>1078</v>
      </c>
      <c r="E594" s="41">
        <v>24</v>
      </c>
      <c r="F594" s="1" t="s">
        <v>1081</v>
      </c>
      <c r="G594" s="42" t="s">
        <v>1331</v>
      </c>
      <c r="H594" s="43" t="s">
        <v>1247</v>
      </c>
      <c r="I594" s="36" t="s">
        <v>1116</v>
      </c>
      <c r="J594" s="36" t="s">
        <v>1111</v>
      </c>
      <c r="K594" s="36" t="s">
        <v>1120</v>
      </c>
      <c r="L594" s="37" t="s">
        <v>1136</v>
      </c>
      <c r="M594" s="35" t="s">
        <v>1228</v>
      </c>
    </row>
    <row r="595" spans="1:13" x14ac:dyDescent="0.6">
      <c r="A595" s="41">
        <v>595</v>
      </c>
      <c r="B595" s="1" t="s">
        <v>181</v>
      </c>
      <c r="C595" s="1" t="s">
        <v>483</v>
      </c>
      <c r="D595" s="42" t="s">
        <v>1078</v>
      </c>
      <c r="E595" s="41">
        <v>30</v>
      </c>
      <c r="F595" s="1" t="s">
        <v>1083</v>
      </c>
      <c r="G595" s="42" t="s">
        <v>1098</v>
      </c>
      <c r="H595" s="43" t="s">
        <v>1248</v>
      </c>
      <c r="I595" s="36" t="s">
        <v>1116</v>
      </c>
      <c r="J595" s="36" t="s">
        <v>1111</v>
      </c>
      <c r="K595" s="36" t="s">
        <v>1120</v>
      </c>
      <c r="L595" s="37" t="s">
        <v>1171</v>
      </c>
      <c r="M595" s="35" t="s">
        <v>1233</v>
      </c>
    </row>
    <row r="596" spans="1:13" x14ac:dyDescent="0.6">
      <c r="A596" s="41">
        <v>596</v>
      </c>
      <c r="B596" s="1" t="s">
        <v>35</v>
      </c>
      <c r="C596" s="1" t="s">
        <v>484</v>
      </c>
      <c r="D596" s="42" t="s">
        <v>1078</v>
      </c>
      <c r="E596" s="41">
        <v>19</v>
      </c>
      <c r="F596" s="1" t="s">
        <v>1080</v>
      </c>
      <c r="G596" s="42" t="s">
        <v>1095</v>
      </c>
      <c r="H596" s="43" t="s">
        <v>1247</v>
      </c>
      <c r="I596" s="36" t="s">
        <v>1116</v>
      </c>
      <c r="J596" s="36" t="s">
        <v>1111</v>
      </c>
      <c r="K596" s="36" t="s">
        <v>1120</v>
      </c>
      <c r="L596" s="37" t="s">
        <v>1135</v>
      </c>
      <c r="M596" s="35" t="s">
        <v>1228</v>
      </c>
    </row>
    <row r="597" spans="1:13" x14ac:dyDescent="0.6">
      <c r="A597" s="41">
        <v>597</v>
      </c>
      <c r="B597" s="1" t="s">
        <v>798</v>
      </c>
      <c r="C597" s="1" t="s">
        <v>287</v>
      </c>
      <c r="D597" s="42" t="s">
        <v>1078</v>
      </c>
      <c r="E597" s="41">
        <v>18</v>
      </c>
      <c r="F597" s="1" t="s">
        <v>1080</v>
      </c>
      <c r="G597" s="42" t="s">
        <v>1098</v>
      </c>
      <c r="H597" s="43" t="s">
        <v>1246</v>
      </c>
      <c r="I597" s="36" t="s">
        <v>1116</v>
      </c>
      <c r="J597" s="36" t="s">
        <v>1111</v>
      </c>
      <c r="K597" s="36" t="s">
        <v>1120</v>
      </c>
      <c r="L597" s="37" t="s">
        <v>1151</v>
      </c>
      <c r="M597" s="35" t="s">
        <v>1228</v>
      </c>
    </row>
    <row r="598" spans="1:13" x14ac:dyDescent="0.6">
      <c r="A598" s="41">
        <v>598</v>
      </c>
      <c r="B598" s="1" t="s">
        <v>886</v>
      </c>
      <c r="C598" s="1" t="s">
        <v>485</v>
      </c>
      <c r="D598" s="42" t="s">
        <v>1078</v>
      </c>
      <c r="E598" s="41">
        <v>30</v>
      </c>
      <c r="F598" s="1" t="s">
        <v>1083</v>
      </c>
      <c r="G598" s="42" t="s">
        <v>1094</v>
      </c>
      <c r="H598" s="43" t="s">
        <v>1246</v>
      </c>
      <c r="I598" s="36" t="s">
        <v>1116</v>
      </c>
      <c r="J598" s="36" t="s">
        <v>1111</v>
      </c>
      <c r="K598" s="36" t="s">
        <v>1120</v>
      </c>
      <c r="L598" s="37" t="s">
        <v>1136</v>
      </c>
      <c r="M598" s="35" t="s">
        <v>1228</v>
      </c>
    </row>
    <row r="599" spans="1:13" x14ac:dyDescent="0.6">
      <c r="A599" s="41">
        <v>599</v>
      </c>
      <c r="B599" s="1" t="s">
        <v>35</v>
      </c>
      <c r="C599" s="1" t="s">
        <v>335</v>
      </c>
      <c r="D599" s="42" t="s">
        <v>1078</v>
      </c>
      <c r="E599" s="41">
        <v>25</v>
      </c>
      <c r="F599" s="1" t="s">
        <v>1082</v>
      </c>
      <c r="G599" s="42" t="s">
        <v>1092</v>
      </c>
      <c r="H599" s="43" t="s">
        <v>1247</v>
      </c>
      <c r="I599" s="36" t="s">
        <v>1116</v>
      </c>
      <c r="J599" s="36" t="s">
        <v>1111</v>
      </c>
      <c r="K599" s="36" t="s">
        <v>1120</v>
      </c>
      <c r="L599" s="37" t="s">
        <v>1135</v>
      </c>
      <c r="M599" s="35" t="s">
        <v>1228</v>
      </c>
    </row>
    <row r="600" spans="1:13" x14ac:dyDescent="0.6">
      <c r="A600" s="41">
        <v>600</v>
      </c>
      <c r="B600" s="1" t="s">
        <v>810</v>
      </c>
      <c r="C600" s="1" t="s">
        <v>486</v>
      </c>
      <c r="D600" s="42" t="s">
        <v>1078</v>
      </c>
      <c r="E600" s="41">
        <v>45</v>
      </c>
      <c r="F600" s="1" t="s">
        <v>1086</v>
      </c>
      <c r="G600" s="42" t="s">
        <v>1094</v>
      </c>
      <c r="H600" s="43" t="s">
        <v>1247</v>
      </c>
      <c r="I600" s="36" t="s">
        <v>1116</v>
      </c>
      <c r="J600" s="36" t="s">
        <v>1111</v>
      </c>
      <c r="K600" s="36" t="s">
        <v>1127</v>
      </c>
      <c r="L600" s="37"/>
      <c r="M600" s="36" t="s">
        <v>1281</v>
      </c>
    </row>
    <row r="601" spans="1:13" x14ac:dyDescent="0.6">
      <c r="A601" s="41">
        <v>601</v>
      </c>
      <c r="B601" s="1" t="s">
        <v>488</v>
      </c>
      <c r="C601" s="1" t="s">
        <v>487</v>
      </c>
      <c r="D601" s="42" t="s">
        <v>1077</v>
      </c>
      <c r="E601" s="41">
        <v>33</v>
      </c>
      <c r="F601" s="1" t="s">
        <v>1083</v>
      </c>
      <c r="G601" s="42" t="s">
        <v>1092</v>
      </c>
      <c r="H601" s="43" t="s">
        <v>1247</v>
      </c>
      <c r="I601" s="36" t="s">
        <v>1118</v>
      </c>
      <c r="J601" s="36" t="s">
        <v>1115</v>
      </c>
      <c r="K601" s="36" t="s">
        <v>1281</v>
      </c>
      <c r="L601" s="36"/>
      <c r="M601" s="36" t="s">
        <v>1281</v>
      </c>
    </row>
    <row r="602" spans="1:13" x14ac:dyDescent="0.6">
      <c r="A602" s="41">
        <v>602</v>
      </c>
      <c r="B602" s="1" t="s">
        <v>788</v>
      </c>
      <c r="C602" s="1" t="s">
        <v>488</v>
      </c>
      <c r="D602" s="42" t="s">
        <v>1077</v>
      </c>
      <c r="E602" s="41">
        <v>36</v>
      </c>
      <c r="F602" s="1" t="s">
        <v>1084</v>
      </c>
      <c r="G602" s="42" t="s">
        <v>1092</v>
      </c>
      <c r="H602" s="43" t="s">
        <v>1247</v>
      </c>
      <c r="I602" s="36" t="s">
        <v>1118</v>
      </c>
      <c r="J602" s="36" t="s">
        <v>1336</v>
      </c>
      <c r="K602" s="36" t="s">
        <v>1281</v>
      </c>
      <c r="L602" s="37"/>
      <c r="M602" s="36" t="s">
        <v>1281</v>
      </c>
    </row>
    <row r="603" spans="1:13" x14ac:dyDescent="0.6">
      <c r="A603" s="41">
        <v>603</v>
      </c>
      <c r="B603" s="1" t="s">
        <v>790</v>
      </c>
      <c r="C603" s="1" t="s">
        <v>489</v>
      </c>
      <c r="D603" s="42" t="s">
        <v>1077</v>
      </c>
      <c r="E603" s="41">
        <v>23</v>
      </c>
      <c r="F603" s="1" t="s">
        <v>1081</v>
      </c>
      <c r="G603" s="42" t="s">
        <v>1092</v>
      </c>
      <c r="H603" s="43" t="s">
        <v>1247</v>
      </c>
      <c r="I603" s="36" t="s">
        <v>1118</v>
      </c>
      <c r="J603" s="36" t="s">
        <v>1114</v>
      </c>
      <c r="K603" s="36" t="s">
        <v>1281</v>
      </c>
      <c r="L603" s="36"/>
      <c r="M603" s="36" t="s">
        <v>1281</v>
      </c>
    </row>
    <row r="604" spans="1:13" x14ac:dyDescent="0.6">
      <c r="A604" s="41">
        <v>604</v>
      </c>
      <c r="B604" s="1" t="s">
        <v>988</v>
      </c>
      <c r="C604" s="1" t="s">
        <v>490</v>
      </c>
      <c r="D604" s="42" t="s">
        <v>1077</v>
      </c>
      <c r="E604" s="41">
        <v>18</v>
      </c>
      <c r="F604" s="1" t="s">
        <v>1080</v>
      </c>
      <c r="G604" s="42" t="s">
        <v>1094</v>
      </c>
      <c r="H604" s="43" t="s">
        <v>1247</v>
      </c>
      <c r="I604" s="36" t="s">
        <v>1116</v>
      </c>
      <c r="J604" s="36" t="s">
        <v>1111</v>
      </c>
      <c r="K604" s="36" t="s">
        <v>1120</v>
      </c>
      <c r="L604" s="37" t="s">
        <v>1135</v>
      </c>
      <c r="M604" s="35" t="s">
        <v>1228</v>
      </c>
    </row>
    <row r="605" spans="1:13" x14ac:dyDescent="0.6">
      <c r="A605" s="41">
        <v>605</v>
      </c>
      <c r="B605" s="1" t="s">
        <v>944</v>
      </c>
      <c r="C605" s="1" t="s">
        <v>491</v>
      </c>
      <c r="D605" s="42" t="s">
        <v>1078</v>
      </c>
      <c r="E605" s="41">
        <v>14</v>
      </c>
      <c r="F605" s="1" t="s">
        <v>1079</v>
      </c>
      <c r="G605" s="42" t="s">
        <v>1331</v>
      </c>
      <c r="H605" s="43" t="s">
        <v>1247</v>
      </c>
      <c r="I605" s="36" t="s">
        <v>1116</v>
      </c>
      <c r="J605" s="36" t="s">
        <v>1111</v>
      </c>
      <c r="K605" s="36" t="s">
        <v>1120</v>
      </c>
      <c r="L605" s="37" t="s">
        <v>1140</v>
      </c>
      <c r="M605" s="35" t="s">
        <v>1226</v>
      </c>
    </row>
    <row r="606" spans="1:13" x14ac:dyDescent="0.6">
      <c r="A606" s="41">
        <v>606</v>
      </c>
      <c r="B606" s="1" t="s">
        <v>814</v>
      </c>
      <c r="C606" s="1" t="s">
        <v>492</v>
      </c>
      <c r="D606" s="42" t="s">
        <v>1078</v>
      </c>
      <c r="E606" s="41">
        <v>20</v>
      </c>
      <c r="F606" s="1" t="s">
        <v>1081</v>
      </c>
      <c r="G606" s="42" t="s">
        <v>1092</v>
      </c>
      <c r="H606" s="43" t="s">
        <v>1247</v>
      </c>
      <c r="I606" s="36" t="s">
        <v>1116</v>
      </c>
      <c r="J606" s="36" t="s">
        <v>1111</v>
      </c>
      <c r="L606" s="37" t="s">
        <v>1209</v>
      </c>
      <c r="M606" s="36" t="s">
        <v>1281</v>
      </c>
    </row>
    <row r="607" spans="1:13" x14ac:dyDescent="0.6">
      <c r="A607" s="41">
        <v>607</v>
      </c>
      <c r="B607" s="1" t="s">
        <v>963</v>
      </c>
      <c r="C607" s="1" t="s">
        <v>493</v>
      </c>
      <c r="D607" s="42" t="s">
        <v>1078</v>
      </c>
      <c r="E607" s="41">
        <v>19</v>
      </c>
      <c r="F607" s="1" t="s">
        <v>1080</v>
      </c>
      <c r="G607" s="42" t="s">
        <v>1092</v>
      </c>
      <c r="H607" s="43" t="s">
        <v>1247</v>
      </c>
      <c r="I607" s="36" t="s">
        <v>1116</v>
      </c>
      <c r="J607" s="36" t="s">
        <v>1111</v>
      </c>
      <c r="K607" s="36" t="s">
        <v>1128</v>
      </c>
      <c r="L607" s="37" t="s">
        <v>1210</v>
      </c>
      <c r="M607" s="36" t="s">
        <v>1281</v>
      </c>
    </row>
    <row r="608" spans="1:13" x14ac:dyDescent="0.6">
      <c r="A608" s="41">
        <v>608</v>
      </c>
      <c r="B608" s="1" t="s">
        <v>989</v>
      </c>
      <c r="C608" s="1" t="s">
        <v>494</v>
      </c>
      <c r="D608" s="42" t="s">
        <v>1078</v>
      </c>
      <c r="E608" s="41">
        <v>20</v>
      </c>
      <c r="F608" s="1" t="s">
        <v>1081</v>
      </c>
      <c r="G608" s="42" t="s">
        <v>1093</v>
      </c>
      <c r="H608" s="43" t="s">
        <v>1246</v>
      </c>
      <c r="I608" s="36" t="s">
        <v>1116</v>
      </c>
      <c r="J608" s="36" t="s">
        <v>1111</v>
      </c>
      <c r="K608" s="36" t="s">
        <v>1128</v>
      </c>
      <c r="L608" s="37"/>
      <c r="M608" s="36" t="s">
        <v>1281</v>
      </c>
    </row>
    <row r="609" spans="1:13" x14ac:dyDescent="0.6">
      <c r="A609" s="41">
        <v>609</v>
      </c>
      <c r="B609" s="1" t="s">
        <v>358</v>
      </c>
      <c r="C609" s="1" t="s">
        <v>386</v>
      </c>
      <c r="D609" s="42" t="s">
        <v>1077</v>
      </c>
      <c r="E609" s="41">
        <v>17</v>
      </c>
      <c r="F609" s="1" t="s">
        <v>1080</v>
      </c>
      <c r="G609" s="42" t="s">
        <v>1092</v>
      </c>
      <c r="H609" s="43" t="s">
        <v>1247</v>
      </c>
      <c r="I609" s="36" t="s">
        <v>1118</v>
      </c>
      <c r="J609" s="36" t="s">
        <v>1336</v>
      </c>
      <c r="K609" s="36" t="s">
        <v>1281</v>
      </c>
      <c r="L609" s="46"/>
      <c r="M609" s="36" t="s">
        <v>1281</v>
      </c>
    </row>
    <row r="610" spans="1:13" x14ac:dyDescent="0.6">
      <c r="A610" s="41">
        <v>610</v>
      </c>
      <c r="B610" s="1" t="s">
        <v>990</v>
      </c>
      <c r="C610" s="1" t="s">
        <v>495</v>
      </c>
      <c r="D610" s="42" t="s">
        <v>1078</v>
      </c>
      <c r="E610" s="41">
        <v>23</v>
      </c>
      <c r="F610" s="1" t="s">
        <v>1081</v>
      </c>
      <c r="G610" s="42" t="s">
        <v>1092</v>
      </c>
      <c r="H610" s="43" t="s">
        <v>1247</v>
      </c>
      <c r="I610" s="36" t="s">
        <v>1116</v>
      </c>
      <c r="J610" s="36" t="s">
        <v>1111</v>
      </c>
      <c r="K610" s="36" t="s">
        <v>1128</v>
      </c>
      <c r="L610" s="37"/>
      <c r="M610" s="36" t="s">
        <v>1281</v>
      </c>
    </row>
    <row r="611" spans="1:13" x14ac:dyDescent="0.6">
      <c r="A611" s="41">
        <v>611</v>
      </c>
      <c r="B611" s="1" t="s">
        <v>851</v>
      </c>
      <c r="C611" s="1" t="s">
        <v>496</v>
      </c>
      <c r="D611" s="42" t="s">
        <v>1077</v>
      </c>
      <c r="E611" s="41">
        <v>16</v>
      </c>
      <c r="F611" s="1" t="s">
        <v>1080</v>
      </c>
      <c r="G611" s="42" t="s">
        <v>1098</v>
      </c>
      <c r="H611" s="43" t="s">
        <v>1247</v>
      </c>
      <c r="I611" s="36" t="s">
        <v>1116</v>
      </c>
      <c r="J611" s="36" t="s">
        <v>1111</v>
      </c>
      <c r="K611" s="36" t="s">
        <v>1120</v>
      </c>
      <c r="L611" s="37" t="s">
        <v>1135</v>
      </c>
      <c r="M611" s="35" t="s">
        <v>1228</v>
      </c>
    </row>
    <row r="612" spans="1:13" x14ac:dyDescent="0.6">
      <c r="A612" s="41">
        <v>612</v>
      </c>
      <c r="B612" s="1" t="s">
        <v>358</v>
      </c>
      <c r="C612" s="1" t="s">
        <v>497</v>
      </c>
      <c r="D612" s="42" t="s">
        <v>1077</v>
      </c>
      <c r="E612" s="41">
        <v>38</v>
      </c>
      <c r="F612" s="1" t="s">
        <v>1084</v>
      </c>
      <c r="G612" s="42" t="s">
        <v>1092</v>
      </c>
      <c r="H612" s="43" t="s">
        <v>1247</v>
      </c>
      <c r="I612" s="36" t="s">
        <v>1118</v>
      </c>
      <c r="J612" s="36" t="s">
        <v>1336</v>
      </c>
      <c r="K612" s="36" t="s">
        <v>1281</v>
      </c>
      <c r="L612" s="37"/>
      <c r="M612" s="36" t="s">
        <v>1281</v>
      </c>
    </row>
    <row r="613" spans="1:13" x14ac:dyDescent="0.6">
      <c r="A613" s="41">
        <v>613</v>
      </c>
      <c r="B613" s="1" t="s">
        <v>833</v>
      </c>
      <c r="C613" s="1" t="s">
        <v>498</v>
      </c>
      <c r="D613" s="42" t="s">
        <v>1078</v>
      </c>
      <c r="E613" s="41">
        <v>23</v>
      </c>
      <c r="F613" s="1" t="s">
        <v>1081</v>
      </c>
      <c r="G613" s="42" t="s">
        <v>1093</v>
      </c>
      <c r="H613" s="43" t="s">
        <v>1246</v>
      </c>
      <c r="I613" s="36" t="s">
        <v>1116</v>
      </c>
      <c r="J613" s="36" t="s">
        <v>1111</v>
      </c>
      <c r="K613" s="36" t="s">
        <v>1128</v>
      </c>
      <c r="L613" s="37"/>
      <c r="M613" s="36" t="s">
        <v>1281</v>
      </c>
    </row>
    <row r="614" spans="1:13" x14ac:dyDescent="0.6">
      <c r="A614" s="41">
        <v>614</v>
      </c>
      <c r="B614" s="1" t="s">
        <v>991</v>
      </c>
      <c r="C614" s="1" t="s">
        <v>499</v>
      </c>
      <c r="D614" s="42" t="s">
        <v>1077</v>
      </c>
      <c r="E614" s="41">
        <v>24</v>
      </c>
      <c r="F614" s="1" t="s">
        <v>1081</v>
      </c>
      <c r="G614" s="42" t="s">
        <v>1093</v>
      </c>
      <c r="H614" s="43" t="s">
        <v>1247</v>
      </c>
      <c r="I614" s="36" t="s">
        <v>1116</v>
      </c>
      <c r="J614" s="36" t="s">
        <v>1111</v>
      </c>
      <c r="K614" s="36" t="s">
        <v>1120</v>
      </c>
      <c r="L614" s="37" t="s">
        <v>1135</v>
      </c>
      <c r="M614" s="35" t="s">
        <v>1228</v>
      </c>
    </row>
    <row r="615" spans="1:13" x14ac:dyDescent="0.6">
      <c r="A615" s="41">
        <v>615</v>
      </c>
      <c r="B615" s="1" t="s">
        <v>826</v>
      </c>
      <c r="C615" s="1" t="s">
        <v>500</v>
      </c>
      <c r="D615" s="42" t="s">
        <v>1078</v>
      </c>
      <c r="E615" s="41">
        <v>23</v>
      </c>
      <c r="F615" s="1" t="s">
        <v>1081</v>
      </c>
      <c r="G615" s="42" t="s">
        <v>1092</v>
      </c>
      <c r="H615" s="43" t="s">
        <v>1247</v>
      </c>
      <c r="I615" s="36" t="s">
        <v>1119</v>
      </c>
      <c r="J615" s="36" t="s">
        <v>1110</v>
      </c>
      <c r="K615" s="36" t="s">
        <v>1281</v>
      </c>
      <c r="L615" s="36"/>
      <c r="M615" s="36" t="s">
        <v>1281</v>
      </c>
    </row>
    <row r="616" spans="1:13" x14ac:dyDescent="0.6">
      <c r="A616" s="41">
        <v>616</v>
      </c>
      <c r="B616" s="1" t="s">
        <v>488</v>
      </c>
      <c r="C616" s="1" t="s">
        <v>501</v>
      </c>
      <c r="D616" s="42" t="s">
        <v>1077</v>
      </c>
      <c r="E616" s="41">
        <v>28</v>
      </c>
      <c r="F616" s="1" t="s">
        <v>1082</v>
      </c>
      <c r="G616" s="42" t="s">
        <v>1092</v>
      </c>
      <c r="H616" s="43" t="s">
        <v>1247</v>
      </c>
      <c r="I616" s="36" t="s">
        <v>1118</v>
      </c>
      <c r="J616" s="36" t="s">
        <v>1336</v>
      </c>
      <c r="K616" s="36" t="s">
        <v>1281</v>
      </c>
      <c r="L616" s="37"/>
      <c r="M616" s="36" t="s">
        <v>1281</v>
      </c>
    </row>
    <row r="617" spans="1:13" x14ac:dyDescent="0.6">
      <c r="A617" s="41">
        <v>617</v>
      </c>
      <c r="B617" s="1" t="s">
        <v>409</v>
      </c>
      <c r="C617" s="1" t="s">
        <v>502</v>
      </c>
      <c r="D617" s="42" t="s">
        <v>1077</v>
      </c>
      <c r="E617" s="41">
        <v>26</v>
      </c>
      <c r="F617" s="1" t="s">
        <v>1082</v>
      </c>
      <c r="G617" s="42" t="s">
        <v>1098</v>
      </c>
      <c r="H617" s="43" t="s">
        <v>1247</v>
      </c>
      <c r="I617" s="36" t="s">
        <v>1116</v>
      </c>
      <c r="J617" s="36" t="s">
        <v>1111</v>
      </c>
      <c r="K617" s="36" t="s">
        <v>1120</v>
      </c>
      <c r="L617" s="37" t="s">
        <v>1159</v>
      </c>
      <c r="M617" s="35" t="s">
        <v>1233</v>
      </c>
    </row>
    <row r="618" spans="1:13" x14ac:dyDescent="0.6">
      <c r="A618" s="41">
        <v>618</v>
      </c>
      <c r="B618" s="1" t="s">
        <v>992</v>
      </c>
      <c r="C618" s="1" t="s">
        <v>489</v>
      </c>
      <c r="D618" s="42" t="s">
        <v>1077</v>
      </c>
      <c r="E618" s="41">
        <v>21</v>
      </c>
      <c r="F618" s="1" t="s">
        <v>1081</v>
      </c>
      <c r="G618" s="42" t="s">
        <v>1092</v>
      </c>
      <c r="H618" s="43" t="s">
        <v>1247</v>
      </c>
      <c r="I618" s="36" t="s">
        <v>1116</v>
      </c>
      <c r="J618" s="36" t="s">
        <v>1111</v>
      </c>
      <c r="K618" s="36" t="s">
        <v>1120</v>
      </c>
      <c r="L618" s="37" t="s">
        <v>1135</v>
      </c>
      <c r="M618" s="35" t="s">
        <v>1228</v>
      </c>
    </row>
    <row r="619" spans="1:13" x14ac:dyDescent="0.6">
      <c r="A619" s="41">
        <v>619</v>
      </c>
      <c r="B619" s="1" t="s">
        <v>993</v>
      </c>
      <c r="C619" s="1" t="s">
        <v>503</v>
      </c>
      <c r="D619" s="42" t="s">
        <v>1077</v>
      </c>
      <c r="E619" s="41">
        <v>32</v>
      </c>
      <c r="F619" s="1" t="s">
        <v>1083</v>
      </c>
      <c r="G619" s="42" t="s">
        <v>1092</v>
      </c>
      <c r="H619" s="43" t="s">
        <v>1247</v>
      </c>
      <c r="I619" s="36" t="s">
        <v>1118</v>
      </c>
      <c r="J619" s="36" t="s">
        <v>1115</v>
      </c>
      <c r="K619" s="36" t="s">
        <v>1281</v>
      </c>
      <c r="L619" s="36"/>
      <c r="M619" s="36" t="s">
        <v>1281</v>
      </c>
    </row>
    <row r="620" spans="1:13" x14ac:dyDescent="0.6">
      <c r="A620" s="41">
        <v>620</v>
      </c>
      <c r="B620" s="1" t="s">
        <v>903</v>
      </c>
      <c r="C620" s="1" t="s">
        <v>89</v>
      </c>
      <c r="D620" s="42" t="s">
        <v>1078</v>
      </c>
      <c r="E620" s="41">
        <v>30</v>
      </c>
      <c r="F620" s="1" t="s">
        <v>1083</v>
      </c>
      <c r="G620" s="42" t="s">
        <v>1098</v>
      </c>
      <c r="H620" s="43" t="s">
        <v>1247</v>
      </c>
      <c r="I620" s="36" t="s">
        <v>1116</v>
      </c>
      <c r="J620" s="36" t="s">
        <v>1111</v>
      </c>
      <c r="K620" s="36" t="s">
        <v>1120</v>
      </c>
      <c r="L620" s="37" t="s">
        <v>1211</v>
      </c>
      <c r="M620" s="35" t="s">
        <v>1235</v>
      </c>
    </row>
    <row r="621" spans="1:13" x14ac:dyDescent="0.6">
      <c r="A621" s="41">
        <v>621</v>
      </c>
      <c r="B621" s="1" t="s">
        <v>994</v>
      </c>
      <c r="C621" s="1" t="s">
        <v>504</v>
      </c>
      <c r="D621" s="42" t="s">
        <v>1077</v>
      </c>
      <c r="E621" s="41">
        <v>70</v>
      </c>
      <c r="F621" s="1" t="s">
        <v>1091</v>
      </c>
      <c r="G621" s="42" t="s">
        <v>1094</v>
      </c>
      <c r="H621" s="43" t="s">
        <v>1246</v>
      </c>
      <c r="I621" s="36" t="s">
        <v>1116</v>
      </c>
      <c r="J621" s="36" t="s">
        <v>1111</v>
      </c>
      <c r="K621" s="36" t="s">
        <v>1122</v>
      </c>
      <c r="L621" s="37" t="s">
        <v>1141</v>
      </c>
      <c r="M621" s="36" t="s">
        <v>1281</v>
      </c>
    </row>
    <row r="622" spans="1:13" x14ac:dyDescent="0.6">
      <c r="A622" s="41">
        <v>622</v>
      </c>
      <c r="B622" s="1" t="s">
        <v>734</v>
      </c>
      <c r="C622" s="1" t="s">
        <v>505</v>
      </c>
      <c r="D622" s="42" t="s">
        <v>1077</v>
      </c>
      <c r="E622" s="41">
        <v>27</v>
      </c>
      <c r="F622" s="1" t="s">
        <v>1082</v>
      </c>
      <c r="G622" s="42" t="s">
        <v>1092</v>
      </c>
      <c r="H622" s="43" t="s">
        <v>1246</v>
      </c>
      <c r="I622" s="36" t="s">
        <v>1118</v>
      </c>
      <c r="J622" s="36" t="s">
        <v>1336</v>
      </c>
      <c r="K622" s="36" t="s">
        <v>1281</v>
      </c>
      <c r="L622" s="37"/>
      <c r="M622" s="36" t="s">
        <v>1281</v>
      </c>
    </row>
    <row r="623" spans="1:13" x14ac:dyDescent="0.6">
      <c r="A623" s="41">
        <v>623</v>
      </c>
      <c r="B623" s="1" t="s">
        <v>796</v>
      </c>
      <c r="C623" s="1" t="s">
        <v>506</v>
      </c>
      <c r="D623" s="42" t="s">
        <v>1077</v>
      </c>
      <c r="E623" s="41">
        <v>19</v>
      </c>
      <c r="F623" s="1" t="s">
        <v>1080</v>
      </c>
      <c r="G623" s="42" t="s">
        <v>1092</v>
      </c>
      <c r="H623" s="43" t="s">
        <v>1246</v>
      </c>
      <c r="I623" s="36" t="s">
        <v>1116</v>
      </c>
      <c r="J623" s="36" t="s">
        <v>1111</v>
      </c>
      <c r="K623" s="36" t="s">
        <v>1120</v>
      </c>
      <c r="L623" s="37" t="s">
        <v>1136</v>
      </c>
      <c r="M623" s="35" t="s">
        <v>1228</v>
      </c>
    </row>
    <row r="624" spans="1:13" x14ac:dyDescent="0.6">
      <c r="A624" s="41">
        <v>624</v>
      </c>
      <c r="B624" s="1" t="s">
        <v>796</v>
      </c>
      <c r="C624" s="1" t="s">
        <v>507</v>
      </c>
      <c r="D624" s="42" t="s">
        <v>1077</v>
      </c>
      <c r="E624" s="41">
        <v>12</v>
      </c>
      <c r="F624" s="1" t="s">
        <v>1079</v>
      </c>
      <c r="G624" s="42" t="s">
        <v>1094</v>
      </c>
      <c r="H624" s="43" t="s">
        <v>1247</v>
      </c>
      <c r="I624" s="36" t="s">
        <v>1116</v>
      </c>
      <c r="J624" s="36" t="s">
        <v>1111</v>
      </c>
      <c r="K624" s="36" t="s">
        <v>1120</v>
      </c>
      <c r="L624" s="37" t="s">
        <v>1135</v>
      </c>
      <c r="M624" s="35" t="s">
        <v>1228</v>
      </c>
    </row>
    <row r="625" spans="1:13" x14ac:dyDescent="0.6">
      <c r="A625" s="41">
        <v>625</v>
      </c>
      <c r="B625" s="1" t="s">
        <v>35</v>
      </c>
      <c r="C625" s="1" t="s">
        <v>508</v>
      </c>
      <c r="D625" s="42" t="s">
        <v>1078</v>
      </c>
      <c r="E625" s="41">
        <v>33</v>
      </c>
      <c r="F625" s="1" t="s">
        <v>1083</v>
      </c>
      <c r="G625" s="42" t="s">
        <v>1098</v>
      </c>
      <c r="H625" s="43" t="s">
        <v>1246</v>
      </c>
      <c r="I625" s="36" t="s">
        <v>1116</v>
      </c>
      <c r="J625" s="36" t="s">
        <v>1111</v>
      </c>
      <c r="K625" s="36" t="s">
        <v>1120</v>
      </c>
      <c r="L625" s="37" t="s">
        <v>1161</v>
      </c>
      <c r="M625" s="35" t="s">
        <v>1232</v>
      </c>
    </row>
    <row r="626" spans="1:13" x14ac:dyDescent="0.6">
      <c r="A626" s="41">
        <v>626</v>
      </c>
      <c r="B626" s="1" t="s">
        <v>256</v>
      </c>
      <c r="C626" s="1" t="s">
        <v>27</v>
      </c>
      <c r="D626" s="42" t="s">
        <v>1078</v>
      </c>
      <c r="E626" s="41">
        <v>25</v>
      </c>
      <c r="F626" s="1" t="s">
        <v>1082</v>
      </c>
      <c r="G626" s="42" t="s">
        <v>1092</v>
      </c>
      <c r="H626" s="43" t="s">
        <v>1247</v>
      </c>
      <c r="I626" s="36" t="s">
        <v>1116</v>
      </c>
      <c r="J626" s="36" t="s">
        <v>1111</v>
      </c>
      <c r="K626" s="36" t="s">
        <v>1120</v>
      </c>
      <c r="L626" s="37" t="s">
        <v>1189</v>
      </c>
      <c r="M626" s="35" t="s">
        <v>1229</v>
      </c>
    </row>
    <row r="627" spans="1:13" x14ac:dyDescent="0.6">
      <c r="A627" s="41">
        <v>627</v>
      </c>
      <c r="B627" s="1" t="s">
        <v>812</v>
      </c>
      <c r="C627" s="1" t="s">
        <v>509</v>
      </c>
      <c r="D627" s="42" t="s">
        <v>1077</v>
      </c>
      <c r="E627" s="41">
        <v>46</v>
      </c>
      <c r="F627" s="1" t="s">
        <v>1086</v>
      </c>
      <c r="G627" s="42" t="s">
        <v>1092</v>
      </c>
      <c r="H627" s="43" t="s">
        <v>1247</v>
      </c>
      <c r="I627" s="36" t="s">
        <v>1118</v>
      </c>
      <c r="J627" s="36" t="s">
        <v>1114</v>
      </c>
      <c r="K627" s="36" t="s">
        <v>1281</v>
      </c>
      <c r="L627" s="36"/>
      <c r="M627" s="36" t="s">
        <v>1281</v>
      </c>
    </row>
    <row r="628" spans="1:13" x14ac:dyDescent="0.6">
      <c r="A628" s="41">
        <v>628</v>
      </c>
      <c r="B628" s="1" t="s">
        <v>882</v>
      </c>
      <c r="C628" s="1" t="s">
        <v>510</v>
      </c>
      <c r="D628" s="42" t="s">
        <v>1078</v>
      </c>
      <c r="E628" s="41">
        <v>43</v>
      </c>
      <c r="F628" s="1" t="s">
        <v>1085</v>
      </c>
      <c r="G628" s="42" t="s">
        <v>1098</v>
      </c>
      <c r="H628" s="43" t="s">
        <v>1247</v>
      </c>
      <c r="I628" s="36" t="s">
        <v>1116</v>
      </c>
      <c r="J628" s="36" t="s">
        <v>1111</v>
      </c>
      <c r="K628" s="36" t="s">
        <v>1130</v>
      </c>
      <c r="L628" s="37"/>
      <c r="M628" s="36" t="s">
        <v>1281</v>
      </c>
    </row>
    <row r="629" spans="1:13" x14ac:dyDescent="0.6">
      <c r="A629" s="41">
        <v>629</v>
      </c>
      <c r="B629" s="1" t="s">
        <v>826</v>
      </c>
      <c r="C629" s="1" t="s">
        <v>27</v>
      </c>
      <c r="D629" s="42" t="s">
        <v>1078</v>
      </c>
      <c r="E629" s="41">
        <v>50</v>
      </c>
      <c r="F629" s="1" t="s">
        <v>1087</v>
      </c>
      <c r="G629" s="42" t="s">
        <v>1331</v>
      </c>
      <c r="H629" s="43" t="s">
        <v>1246</v>
      </c>
      <c r="I629" s="36" t="s">
        <v>1116</v>
      </c>
      <c r="J629" s="36" t="s">
        <v>1111</v>
      </c>
      <c r="K629" s="36" t="s">
        <v>1120</v>
      </c>
      <c r="L629" s="37" t="s">
        <v>1134</v>
      </c>
      <c r="M629" s="35" t="s">
        <v>1227</v>
      </c>
    </row>
    <row r="630" spans="1:13" x14ac:dyDescent="0.6">
      <c r="A630" s="41">
        <v>630</v>
      </c>
      <c r="B630" s="1" t="s">
        <v>995</v>
      </c>
      <c r="C630" s="1" t="s">
        <v>89</v>
      </c>
      <c r="D630" s="42" t="s">
        <v>1078</v>
      </c>
      <c r="E630" s="41">
        <v>54</v>
      </c>
      <c r="F630" s="1" t="s">
        <v>1087</v>
      </c>
      <c r="G630" s="42" t="s">
        <v>1094</v>
      </c>
      <c r="H630" s="43" t="s">
        <v>1247</v>
      </c>
      <c r="I630" s="36" t="s">
        <v>1116</v>
      </c>
      <c r="J630" s="36" t="s">
        <v>1111</v>
      </c>
      <c r="K630" s="36" t="s">
        <v>1124</v>
      </c>
      <c r="L630" s="37"/>
      <c r="M630" s="36" t="s">
        <v>1281</v>
      </c>
    </row>
    <row r="631" spans="1:13" x14ac:dyDescent="0.6">
      <c r="A631" s="41">
        <v>631</v>
      </c>
      <c r="B631" s="1" t="s">
        <v>432</v>
      </c>
      <c r="C631" s="1" t="s">
        <v>511</v>
      </c>
      <c r="D631" s="42" t="s">
        <v>1077</v>
      </c>
      <c r="E631" s="41">
        <v>32</v>
      </c>
      <c r="F631" s="1" t="s">
        <v>1083</v>
      </c>
      <c r="G631" s="42" t="s">
        <v>1092</v>
      </c>
      <c r="H631" s="43" t="s">
        <v>1247</v>
      </c>
      <c r="I631" s="36" t="s">
        <v>1118</v>
      </c>
      <c r="J631" s="36" t="s">
        <v>1114</v>
      </c>
      <c r="K631" s="36" t="s">
        <v>1281</v>
      </c>
      <c r="L631" s="36"/>
      <c r="M631" s="36" t="s">
        <v>1281</v>
      </c>
    </row>
    <row r="632" spans="1:13" x14ac:dyDescent="0.6">
      <c r="A632" s="41">
        <v>632</v>
      </c>
      <c r="B632" s="1" t="s">
        <v>432</v>
      </c>
      <c r="C632" s="1" t="s">
        <v>512</v>
      </c>
      <c r="D632" s="42" t="s">
        <v>1077</v>
      </c>
      <c r="E632" s="41">
        <v>26</v>
      </c>
      <c r="F632" s="1" t="s">
        <v>1082</v>
      </c>
      <c r="G632" s="42" t="s">
        <v>1098</v>
      </c>
      <c r="H632" s="43" t="s">
        <v>1247</v>
      </c>
      <c r="I632" s="36" t="s">
        <v>1116</v>
      </c>
      <c r="J632" s="36" t="s">
        <v>1111</v>
      </c>
      <c r="K632" s="36" t="s">
        <v>1122</v>
      </c>
      <c r="L632" s="37" t="s">
        <v>1141</v>
      </c>
      <c r="M632" s="36" t="s">
        <v>1281</v>
      </c>
    </row>
    <row r="633" spans="1:13" x14ac:dyDescent="0.6">
      <c r="A633" s="41">
        <v>633</v>
      </c>
      <c r="B633" s="1" t="s">
        <v>894</v>
      </c>
      <c r="C633" s="1" t="s">
        <v>513</v>
      </c>
      <c r="D633" s="42" t="s">
        <v>1077</v>
      </c>
      <c r="E633" s="41">
        <v>40</v>
      </c>
      <c r="F633" s="1" t="s">
        <v>1085</v>
      </c>
      <c r="G633" s="42" t="s">
        <v>1092</v>
      </c>
      <c r="H633" s="43" t="s">
        <v>1247</v>
      </c>
      <c r="I633" s="36" t="s">
        <v>1118</v>
      </c>
      <c r="J633" s="36" t="s">
        <v>1115</v>
      </c>
      <c r="K633" s="36" t="s">
        <v>1281</v>
      </c>
      <c r="L633" s="36"/>
      <c r="M633" s="36" t="s">
        <v>1281</v>
      </c>
    </row>
    <row r="634" spans="1:13" x14ac:dyDescent="0.6">
      <c r="A634" s="41">
        <v>634</v>
      </c>
      <c r="B634" s="1" t="s">
        <v>996</v>
      </c>
      <c r="C634" s="1" t="s">
        <v>514</v>
      </c>
      <c r="D634" s="42" t="s">
        <v>1078</v>
      </c>
      <c r="E634" s="41">
        <v>22</v>
      </c>
      <c r="F634" s="1" t="s">
        <v>1081</v>
      </c>
      <c r="G634" s="42" t="s">
        <v>1092</v>
      </c>
      <c r="H634" s="43" t="s">
        <v>1248</v>
      </c>
      <c r="I634" s="36" t="s">
        <v>1118</v>
      </c>
      <c r="J634" s="36" t="s">
        <v>1109</v>
      </c>
      <c r="K634" s="36" t="s">
        <v>1281</v>
      </c>
      <c r="L634" s="36"/>
      <c r="M634" s="36" t="s">
        <v>1281</v>
      </c>
    </row>
    <row r="635" spans="1:13" x14ac:dyDescent="0.6">
      <c r="A635" s="41">
        <v>635</v>
      </c>
      <c r="B635" s="1" t="s">
        <v>852</v>
      </c>
      <c r="C635" s="1" t="s">
        <v>515</v>
      </c>
      <c r="D635" s="42" t="s">
        <v>1078</v>
      </c>
      <c r="E635" s="41">
        <v>21</v>
      </c>
      <c r="F635" s="1" t="s">
        <v>1081</v>
      </c>
      <c r="G635" s="42" t="s">
        <v>1092</v>
      </c>
      <c r="H635" s="43" t="s">
        <v>1246</v>
      </c>
      <c r="I635" s="36" t="s">
        <v>1118</v>
      </c>
      <c r="J635" s="36" t="s">
        <v>1109</v>
      </c>
      <c r="K635" s="36" t="s">
        <v>1281</v>
      </c>
      <c r="L635" s="36"/>
      <c r="M635" s="36" t="s">
        <v>1281</v>
      </c>
    </row>
    <row r="636" spans="1:13" x14ac:dyDescent="0.6">
      <c r="A636" s="41">
        <v>636</v>
      </c>
      <c r="B636" s="1" t="s">
        <v>933</v>
      </c>
      <c r="C636" s="1" t="s">
        <v>516</v>
      </c>
      <c r="D636" s="42" t="s">
        <v>1078</v>
      </c>
      <c r="E636" s="41">
        <v>30</v>
      </c>
      <c r="F636" s="1" t="s">
        <v>1083</v>
      </c>
      <c r="G636" s="42" t="s">
        <v>1093</v>
      </c>
      <c r="H636" s="43" t="s">
        <v>1247</v>
      </c>
      <c r="I636" s="36" t="s">
        <v>1118</v>
      </c>
      <c r="J636" s="36" t="s">
        <v>1109</v>
      </c>
      <c r="K636" s="36" t="s">
        <v>1281</v>
      </c>
      <c r="L636" s="36"/>
      <c r="M636" s="36" t="s">
        <v>1281</v>
      </c>
    </row>
    <row r="637" spans="1:13" x14ac:dyDescent="0.6">
      <c r="A637" s="41">
        <v>637</v>
      </c>
      <c r="B637" s="1" t="s">
        <v>826</v>
      </c>
      <c r="C637" s="1" t="s">
        <v>517</v>
      </c>
      <c r="D637" s="42" t="s">
        <v>1078</v>
      </c>
      <c r="E637" s="41">
        <v>30</v>
      </c>
      <c r="F637" s="1" t="s">
        <v>1083</v>
      </c>
      <c r="G637" s="42" t="s">
        <v>1098</v>
      </c>
      <c r="H637" s="43" t="s">
        <v>1247</v>
      </c>
      <c r="I637" s="36" t="s">
        <v>1116</v>
      </c>
      <c r="J637" s="36" t="s">
        <v>1111</v>
      </c>
      <c r="K637" s="36" t="s">
        <v>1108</v>
      </c>
      <c r="L637" s="37"/>
      <c r="M637" s="36" t="s">
        <v>1281</v>
      </c>
    </row>
    <row r="638" spans="1:13" x14ac:dyDescent="0.6">
      <c r="A638" s="41">
        <v>638</v>
      </c>
      <c r="B638" s="1" t="s">
        <v>997</v>
      </c>
      <c r="C638" s="1" t="s">
        <v>518</v>
      </c>
      <c r="D638" s="42" t="s">
        <v>1078</v>
      </c>
      <c r="E638" s="41">
        <v>30</v>
      </c>
      <c r="F638" s="1" t="s">
        <v>1083</v>
      </c>
      <c r="G638" s="42" t="s">
        <v>1092</v>
      </c>
      <c r="H638" s="43" t="s">
        <v>1247</v>
      </c>
      <c r="I638" s="36" t="s">
        <v>1118</v>
      </c>
      <c r="J638" s="36" t="s">
        <v>1115</v>
      </c>
      <c r="K638" s="36" t="s">
        <v>1281</v>
      </c>
      <c r="L638" s="36"/>
      <c r="M638" s="36" t="s">
        <v>1281</v>
      </c>
    </row>
    <row r="639" spans="1:13" x14ac:dyDescent="0.6">
      <c r="A639" s="41">
        <v>639</v>
      </c>
      <c r="B639" s="1" t="s">
        <v>998</v>
      </c>
      <c r="C639" s="1" t="s">
        <v>519</v>
      </c>
      <c r="D639" s="42" t="s">
        <v>1077</v>
      </c>
      <c r="E639" s="41">
        <v>33</v>
      </c>
      <c r="F639" s="1" t="s">
        <v>1083</v>
      </c>
      <c r="G639" s="42" t="s">
        <v>1092</v>
      </c>
      <c r="H639" s="43" t="s">
        <v>1247</v>
      </c>
      <c r="I639" s="36" t="s">
        <v>1118</v>
      </c>
      <c r="J639" s="36" t="s">
        <v>1115</v>
      </c>
      <c r="K639" s="36" t="s">
        <v>1281</v>
      </c>
      <c r="L639" s="36"/>
      <c r="M639" s="36" t="s">
        <v>1281</v>
      </c>
    </row>
    <row r="640" spans="1:13" x14ac:dyDescent="0.6">
      <c r="A640" s="41">
        <v>640</v>
      </c>
      <c r="B640" s="1" t="s">
        <v>999</v>
      </c>
      <c r="C640" s="1" t="s">
        <v>520</v>
      </c>
      <c r="D640" s="42" t="s">
        <v>1077</v>
      </c>
      <c r="E640" s="41">
        <v>29</v>
      </c>
      <c r="F640" s="1" t="s">
        <v>1082</v>
      </c>
      <c r="G640" s="42" t="s">
        <v>1092</v>
      </c>
      <c r="H640" s="43" t="s">
        <v>1247</v>
      </c>
      <c r="I640" s="36" t="s">
        <v>1118</v>
      </c>
      <c r="J640" s="36" t="s">
        <v>1115</v>
      </c>
      <c r="K640" s="36" t="s">
        <v>1281</v>
      </c>
      <c r="L640" s="36"/>
      <c r="M640" s="36" t="s">
        <v>1281</v>
      </c>
    </row>
    <row r="641" spans="1:13" x14ac:dyDescent="0.6">
      <c r="A641" s="41">
        <v>641</v>
      </c>
      <c r="B641" s="1" t="s">
        <v>594</v>
      </c>
      <c r="C641" s="1" t="s">
        <v>127</v>
      </c>
      <c r="D641" s="42" t="s">
        <v>1077</v>
      </c>
      <c r="E641" s="41">
        <v>25</v>
      </c>
      <c r="F641" s="1" t="s">
        <v>1082</v>
      </c>
      <c r="G641" s="42" t="s">
        <v>1093</v>
      </c>
      <c r="H641" s="43" t="s">
        <v>1247</v>
      </c>
      <c r="I641" s="36" t="s">
        <v>1118</v>
      </c>
      <c r="J641" s="36" t="s">
        <v>1336</v>
      </c>
      <c r="K641" s="36" t="s">
        <v>1281</v>
      </c>
      <c r="L641" s="37"/>
      <c r="M641" s="36" t="s">
        <v>1281</v>
      </c>
    </row>
    <row r="642" spans="1:13" x14ac:dyDescent="0.6">
      <c r="A642" s="41">
        <v>642</v>
      </c>
      <c r="B642" s="1" t="s">
        <v>432</v>
      </c>
      <c r="C642" s="1" t="s">
        <v>521</v>
      </c>
      <c r="D642" s="42" t="s">
        <v>1077</v>
      </c>
      <c r="E642" s="41">
        <v>35</v>
      </c>
      <c r="F642" s="1" t="s">
        <v>1084</v>
      </c>
      <c r="G642" s="42" t="s">
        <v>1092</v>
      </c>
      <c r="H642" s="43" t="s">
        <v>1247</v>
      </c>
      <c r="I642" s="36" t="s">
        <v>1118</v>
      </c>
      <c r="J642" s="36" t="s">
        <v>1336</v>
      </c>
      <c r="K642" s="36" t="s">
        <v>1281</v>
      </c>
      <c r="L642" s="37"/>
      <c r="M642" s="36" t="s">
        <v>1281</v>
      </c>
    </row>
    <row r="643" spans="1:13" x14ac:dyDescent="0.6">
      <c r="A643" s="41">
        <v>643</v>
      </c>
      <c r="B643" s="1" t="s">
        <v>823</v>
      </c>
      <c r="C643" s="1" t="s">
        <v>27</v>
      </c>
      <c r="D643" s="42" t="s">
        <v>1078</v>
      </c>
      <c r="E643" s="41">
        <v>50</v>
      </c>
      <c r="F643" s="1" t="s">
        <v>1087</v>
      </c>
      <c r="G643" s="42" t="s">
        <v>1098</v>
      </c>
      <c r="H643" s="43" t="s">
        <v>1247</v>
      </c>
      <c r="I643" s="36" t="s">
        <v>1116</v>
      </c>
      <c r="J643" s="36" t="s">
        <v>1111</v>
      </c>
      <c r="K643" s="36" t="s">
        <v>1120</v>
      </c>
      <c r="L643" s="37" t="s">
        <v>1154</v>
      </c>
      <c r="M643" s="35" t="s">
        <v>1233</v>
      </c>
    </row>
    <row r="644" spans="1:13" x14ac:dyDescent="0.6">
      <c r="A644" s="41">
        <v>644</v>
      </c>
      <c r="B644" s="1" t="s">
        <v>256</v>
      </c>
      <c r="C644" s="1" t="s">
        <v>522</v>
      </c>
      <c r="D644" s="42" t="s">
        <v>1078</v>
      </c>
      <c r="E644" s="41">
        <v>60</v>
      </c>
      <c r="F644" s="1" t="s">
        <v>1089</v>
      </c>
      <c r="G644" s="42" t="s">
        <v>1331</v>
      </c>
      <c r="H644" s="43" t="s">
        <v>1247</v>
      </c>
      <c r="I644" s="36" t="s">
        <v>1117</v>
      </c>
      <c r="K644" s="36" t="s">
        <v>1281</v>
      </c>
      <c r="L644" s="36"/>
      <c r="M644" s="36" t="s">
        <v>1281</v>
      </c>
    </row>
    <row r="645" spans="1:13" x14ac:dyDescent="0.6">
      <c r="A645" s="41">
        <v>645</v>
      </c>
      <c r="B645" s="1" t="s">
        <v>118</v>
      </c>
      <c r="C645" s="1" t="s">
        <v>40</v>
      </c>
      <c r="D645" s="42" t="s">
        <v>1078</v>
      </c>
      <c r="E645" s="41">
        <v>15</v>
      </c>
      <c r="F645" s="1" t="s">
        <v>1080</v>
      </c>
      <c r="G645" s="42" t="s">
        <v>1331</v>
      </c>
      <c r="H645" s="43" t="s">
        <v>1247</v>
      </c>
      <c r="I645" s="36" t="s">
        <v>1116</v>
      </c>
      <c r="J645" s="36" t="s">
        <v>1111</v>
      </c>
      <c r="K645" s="36" t="s">
        <v>1120</v>
      </c>
      <c r="L645" s="37" t="s">
        <v>1135</v>
      </c>
      <c r="M645" s="35" t="s">
        <v>1228</v>
      </c>
    </row>
    <row r="646" spans="1:13" x14ac:dyDescent="0.6">
      <c r="A646" s="41">
        <v>646</v>
      </c>
      <c r="B646" s="1" t="s">
        <v>118</v>
      </c>
      <c r="C646" s="1" t="s">
        <v>35</v>
      </c>
      <c r="D646" s="42" t="s">
        <v>1078</v>
      </c>
      <c r="E646" s="41">
        <v>12</v>
      </c>
      <c r="F646" s="1" t="s">
        <v>1079</v>
      </c>
      <c r="G646" s="42" t="s">
        <v>1092</v>
      </c>
      <c r="H646" s="43" t="s">
        <v>1247</v>
      </c>
      <c r="I646" s="36" t="s">
        <v>1116</v>
      </c>
      <c r="J646" s="36" t="s">
        <v>1111</v>
      </c>
      <c r="K646" s="36" t="s">
        <v>1120</v>
      </c>
      <c r="L646" s="37" t="s">
        <v>1195</v>
      </c>
      <c r="M646" s="35" t="s">
        <v>1233</v>
      </c>
    </row>
    <row r="647" spans="1:13" x14ac:dyDescent="0.6">
      <c r="A647" s="41">
        <v>647</v>
      </c>
      <c r="B647" s="1" t="s">
        <v>935</v>
      </c>
      <c r="C647" s="1" t="s">
        <v>523</v>
      </c>
      <c r="D647" s="42" t="s">
        <v>1078</v>
      </c>
      <c r="E647" s="41">
        <v>55</v>
      </c>
      <c r="F647" s="1" t="s">
        <v>1088</v>
      </c>
      <c r="G647" s="42" t="s">
        <v>1331</v>
      </c>
      <c r="H647" s="43" t="s">
        <v>1247</v>
      </c>
      <c r="I647" s="36" t="s">
        <v>1116</v>
      </c>
      <c r="J647" s="36" t="s">
        <v>1111</v>
      </c>
      <c r="K647" s="36" t="s">
        <v>1122</v>
      </c>
      <c r="L647" s="37" t="s">
        <v>1141</v>
      </c>
      <c r="M647" s="36" t="s">
        <v>1281</v>
      </c>
    </row>
    <row r="648" spans="1:13" x14ac:dyDescent="0.6">
      <c r="A648" s="41">
        <v>648</v>
      </c>
      <c r="B648" s="1" t="s">
        <v>796</v>
      </c>
      <c r="C648" s="1" t="s">
        <v>402</v>
      </c>
      <c r="D648" s="42" t="s">
        <v>1077</v>
      </c>
      <c r="E648" s="41">
        <v>28</v>
      </c>
      <c r="F648" s="1" t="s">
        <v>1082</v>
      </c>
      <c r="G648" s="42" t="s">
        <v>1092</v>
      </c>
      <c r="H648" s="43" t="s">
        <v>1246</v>
      </c>
      <c r="I648" s="36" t="s">
        <v>1118</v>
      </c>
      <c r="J648" s="36" t="s">
        <v>1336</v>
      </c>
      <c r="K648" s="36" t="s">
        <v>1281</v>
      </c>
      <c r="L648" s="37"/>
      <c r="M648" s="36" t="s">
        <v>1281</v>
      </c>
    </row>
    <row r="649" spans="1:13" x14ac:dyDescent="0.6">
      <c r="A649" s="41">
        <v>649</v>
      </c>
      <c r="B649" s="1" t="s">
        <v>432</v>
      </c>
      <c r="C649" s="1" t="s">
        <v>524</v>
      </c>
      <c r="D649" s="42" t="s">
        <v>1077</v>
      </c>
      <c r="E649" s="41">
        <v>24</v>
      </c>
      <c r="F649" s="1" t="s">
        <v>1081</v>
      </c>
      <c r="G649" s="42" t="s">
        <v>1098</v>
      </c>
      <c r="H649" s="43" t="s">
        <v>1247</v>
      </c>
      <c r="I649" s="36" t="s">
        <v>1116</v>
      </c>
      <c r="J649" s="36" t="s">
        <v>1111</v>
      </c>
      <c r="K649" s="36" t="s">
        <v>1120</v>
      </c>
      <c r="L649" s="37" t="s">
        <v>1152</v>
      </c>
      <c r="M649" s="35" t="s">
        <v>1229</v>
      </c>
    </row>
    <row r="650" spans="1:13" x14ac:dyDescent="0.6">
      <c r="A650" s="41">
        <v>650</v>
      </c>
      <c r="B650" s="1" t="s">
        <v>1000</v>
      </c>
      <c r="C650" s="1" t="s">
        <v>525</v>
      </c>
      <c r="D650" s="42" t="s">
        <v>1077</v>
      </c>
      <c r="E650" s="41">
        <v>25</v>
      </c>
      <c r="F650" s="1" t="s">
        <v>1082</v>
      </c>
      <c r="G650" s="42" t="s">
        <v>1092</v>
      </c>
      <c r="H650" s="43" t="s">
        <v>1247</v>
      </c>
      <c r="I650" s="36" t="s">
        <v>1118</v>
      </c>
      <c r="J650" s="36" t="s">
        <v>1115</v>
      </c>
      <c r="K650" s="36" t="s">
        <v>1281</v>
      </c>
      <c r="L650" s="36"/>
      <c r="M650" s="36" t="s">
        <v>1281</v>
      </c>
    </row>
    <row r="651" spans="1:13" x14ac:dyDescent="0.6">
      <c r="A651" s="41">
        <v>651</v>
      </c>
      <c r="B651" s="1" t="s">
        <v>796</v>
      </c>
      <c r="C651" s="1" t="s">
        <v>526</v>
      </c>
      <c r="D651" s="42" t="s">
        <v>1077</v>
      </c>
      <c r="E651" s="41">
        <v>18</v>
      </c>
      <c r="F651" s="1" t="s">
        <v>1080</v>
      </c>
      <c r="G651" s="42" t="s">
        <v>1331</v>
      </c>
      <c r="H651" s="43" t="s">
        <v>1247</v>
      </c>
      <c r="I651" s="36" t="s">
        <v>1116</v>
      </c>
      <c r="J651" s="36" t="s">
        <v>1111</v>
      </c>
      <c r="K651" s="36" t="s">
        <v>1120</v>
      </c>
      <c r="L651" s="37" t="s">
        <v>1134</v>
      </c>
      <c r="M651" s="35" t="s">
        <v>1227</v>
      </c>
    </row>
    <row r="652" spans="1:13" x14ac:dyDescent="0.6">
      <c r="A652" s="41">
        <v>652</v>
      </c>
      <c r="B652" s="1" t="s">
        <v>358</v>
      </c>
      <c r="C652" s="1" t="s">
        <v>527</v>
      </c>
      <c r="D652" s="42" t="s">
        <v>1077</v>
      </c>
      <c r="E652" s="41">
        <v>60</v>
      </c>
      <c r="F652" s="1" t="s">
        <v>1089</v>
      </c>
      <c r="G652" s="42" t="s">
        <v>1092</v>
      </c>
      <c r="H652" s="43" t="s">
        <v>1247</v>
      </c>
      <c r="I652" s="36" t="s">
        <v>1118</v>
      </c>
      <c r="J652" s="36" t="s">
        <v>1115</v>
      </c>
      <c r="K652" s="36" t="s">
        <v>1281</v>
      </c>
      <c r="L652" s="36"/>
      <c r="M652" s="36" t="s">
        <v>1281</v>
      </c>
    </row>
    <row r="653" spans="1:13" x14ac:dyDescent="0.6">
      <c r="A653" s="41">
        <v>653</v>
      </c>
      <c r="B653" s="1" t="s">
        <v>796</v>
      </c>
      <c r="C653" s="1" t="s">
        <v>528</v>
      </c>
      <c r="D653" s="42" t="s">
        <v>1077</v>
      </c>
      <c r="E653" s="41">
        <v>21</v>
      </c>
      <c r="F653" s="1" t="s">
        <v>1081</v>
      </c>
      <c r="G653" s="42" t="s">
        <v>1094</v>
      </c>
      <c r="H653" s="43" t="s">
        <v>1247</v>
      </c>
      <c r="I653" s="36" t="s">
        <v>1116</v>
      </c>
      <c r="J653" s="36" t="s">
        <v>1111</v>
      </c>
      <c r="K653" s="36" t="s">
        <v>1122</v>
      </c>
      <c r="L653" s="37" t="s">
        <v>1184</v>
      </c>
      <c r="M653" s="36" t="s">
        <v>1281</v>
      </c>
    </row>
    <row r="654" spans="1:13" x14ac:dyDescent="0.6">
      <c r="A654" s="41">
        <v>654</v>
      </c>
      <c r="B654" s="1" t="s">
        <v>873</v>
      </c>
      <c r="C654" s="1" t="s">
        <v>529</v>
      </c>
      <c r="D654" s="42" t="s">
        <v>1078</v>
      </c>
      <c r="E654" s="41">
        <v>36</v>
      </c>
      <c r="F654" s="1" t="s">
        <v>1084</v>
      </c>
      <c r="G654" s="42" t="s">
        <v>1098</v>
      </c>
      <c r="H654" s="43" t="s">
        <v>1247</v>
      </c>
      <c r="I654" s="36" t="s">
        <v>1116</v>
      </c>
      <c r="J654" s="36" t="s">
        <v>1111</v>
      </c>
      <c r="K654" s="36" t="s">
        <v>1120</v>
      </c>
      <c r="L654" s="37" t="s">
        <v>1154</v>
      </c>
      <c r="M654" s="35" t="s">
        <v>1233</v>
      </c>
    </row>
    <row r="655" spans="1:13" x14ac:dyDescent="0.6">
      <c r="A655" s="41">
        <v>655</v>
      </c>
      <c r="B655" s="1" t="s">
        <v>35</v>
      </c>
      <c r="C655" s="1" t="s">
        <v>530</v>
      </c>
      <c r="D655" s="42" t="s">
        <v>1078</v>
      </c>
      <c r="E655" s="41">
        <v>18</v>
      </c>
      <c r="F655" s="1" t="s">
        <v>1080</v>
      </c>
      <c r="G655" s="42" t="s">
        <v>1092</v>
      </c>
      <c r="H655" s="43" t="s">
        <v>1246</v>
      </c>
      <c r="I655" s="36" t="s">
        <v>1118</v>
      </c>
      <c r="J655" s="36" t="s">
        <v>1109</v>
      </c>
      <c r="K655" s="36" t="s">
        <v>1281</v>
      </c>
      <c r="L655" s="36"/>
      <c r="M655" s="36" t="s">
        <v>1281</v>
      </c>
    </row>
    <row r="656" spans="1:13" x14ac:dyDescent="0.6">
      <c r="A656" s="41">
        <v>656</v>
      </c>
      <c r="B656" s="1" t="s">
        <v>35</v>
      </c>
      <c r="C656" s="1" t="s">
        <v>531</v>
      </c>
      <c r="D656" s="42" t="s">
        <v>1078</v>
      </c>
      <c r="E656" s="41">
        <v>40</v>
      </c>
      <c r="F656" s="1" t="s">
        <v>1085</v>
      </c>
      <c r="G656" s="42" t="s">
        <v>1098</v>
      </c>
      <c r="H656" s="43" t="s">
        <v>1247</v>
      </c>
      <c r="I656" s="36" t="s">
        <v>1116</v>
      </c>
      <c r="J656" s="36" t="s">
        <v>1111</v>
      </c>
      <c r="K656" s="36" t="s">
        <v>1120</v>
      </c>
      <c r="L656" s="37" t="s">
        <v>1185</v>
      </c>
      <c r="M656" s="35" t="s">
        <v>1235</v>
      </c>
    </row>
    <row r="657" spans="1:13" x14ac:dyDescent="0.6">
      <c r="A657" s="41">
        <v>657</v>
      </c>
      <c r="B657" s="1" t="s">
        <v>488</v>
      </c>
      <c r="C657" s="1" t="s">
        <v>532</v>
      </c>
      <c r="D657" s="42" t="s">
        <v>1077</v>
      </c>
      <c r="E657" s="41">
        <v>32</v>
      </c>
      <c r="F657" s="1" t="s">
        <v>1083</v>
      </c>
      <c r="G657" s="42" t="s">
        <v>1092</v>
      </c>
      <c r="H657" s="43" t="s">
        <v>1247</v>
      </c>
      <c r="I657" s="36" t="s">
        <v>1118</v>
      </c>
      <c r="J657" s="36" t="s">
        <v>1336</v>
      </c>
      <c r="K657" s="36" t="s">
        <v>1281</v>
      </c>
      <c r="L657" s="37"/>
      <c r="M657" s="36" t="s">
        <v>1281</v>
      </c>
    </row>
    <row r="658" spans="1:13" x14ac:dyDescent="0.6">
      <c r="A658" s="41">
        <v>658</v>
      </c>
      <c r="B658" s="1" t="s">
        <v>488</v>
      </c>
      <c r="C658" s="1" t="s">
        <v>533</v>
      </c>
      <c r="D658" s="42" t="s">
        <v>1077</v>
      </c>
      <c r="E658" s="41">
        <v>27</v>
      </c>
      <c r="F658" s="1" t="s">
        <v>1082</v>
      </c>
      <c r="G658" s="42" t="s">
        <v>1092</v>
      </c>
      <c r="H658" s="43" t="s">
        <v>1247</v>
      </c>
      <c r="I658" s="36" t="s">
        <v>1118</v>
      </c>
      <c r="J658" s="36" t="s">
        <v>1336</v>
      </c>
      <c r="K658" s="36" t="s">
        <v>1281</v>
      </c>
      <c r="L658" s="37"/>
      <c r="M658" s="36" t="s">
        <v>1281</v>
      </c>
    </row>
    <row r="659" spans="1:13" x14ac:dyDescent="0.6">
      <c r="A659" s="41">
        <v>659</v>
      </c>
      <c r="B659" s="1" t="s">
        <v>1001</v>
      </c>
      <c r="C659" s="1" t="s">
        <v>534</v>
      </c>
      <c r="D659" s="42" t="s">
        <v>1077</v>
      </c>
      <c r="E659" s="41">
        <v>49</v>
      </c>
      <c r="F659" s="1" t="s">
        <v>1086</v>
      </c>
      <c r="G659" s="42" t="s">
        <v>1092</v>
      </c>
      <c r="H659" s="43" t="s">
        <v>1247</v>
      </c>
      <c r="I659" s="36" t="s">
        <v>1118</v>
      </c>
      <c r="J659" s="36" t="s">
        <v>1336</v>
      </c>
      <c r="K659" s="36" t="s">
        <v>1281</v>
      </c>
      <c r="L659" s="37"/>
      <c r="M659" s="36" t="s">
        <v>1281</v>
      </c>
    </row>
    <row r="660" spans="1:13" x14ac:dyDescent="0.6">
      <c r="A660" s="41">
        <v>660</v>
      </c>
      <c r="B660" s="1" t="s">
        <v>432</v>
      </c>
      <c r="C660" s="1" t="s">
        <v>84</v>
      </c>
      <c r="D660" s="42" t="s">
        <v>1077</v>
      </c>
      <c r="E660" s="41">
        <v>26</v>
      </c>
      <c r="F660" s="1" t="s">
        <v>1082</v>
      </c>
      <c r="G660" s="42" t="s">
        <v>1092</v>
      </c>
      <c r="H660" s="43" t="s">
        <v>1247</v>
      </c>
      <c r="I660" s="36" t="s">
        <v>1118</v>
      </c>
      <c r="J660" s="36" t="s">
        <v>1336</v>
      </c>
      <c r="K660" s="36" t="s">
        <v>1281</v>
      </c>
      <c r="L660" s="37"/>
      <c r="M660" s="36" t="s">
        <v>1281</v>
      </c>
    </row>
    <row r="661" spans="1:13" x14ac:dyDescent="0.6">
      <c r="A661" s="41">
        <v>661</v>
      </c>
      <c r="B661" s="1" t="s">
        <v>35</v>
      </c>
      <c r="C661" s="1" t="s">
        <v>535</v>
      </c>
      <c r="D661" s="42" t="s">
        <v>1078</v>
      </c>
      <c r="E661" s="41">
        <v>25</v>
      </c>
      <c r="F661" s="1" t="s">
        <v>1082</v>
      </c>
      <c r="G661" s="42" t="s">
        <v>1094</v>
      </c>
      <c r="H661" s="43" t="s">
        <v>1248</v>
      </c>
      <c r="I661" s="36" t="s">
        <v>1116</v>
      </c>
      <c r="J661" s="36" t="s">
        <v>1111</v>
      </c>
      <c r="K661" s="36" t="s">
        <v>1120</v>
      </c>
      <c r="L661" s="37" t="s">
        <v>1135</v>
      </c>
      <c r="M661" s="35" t="s">
        <v>1228</v>
      </c>
    </row>
    <row r="662" spans="1:13" x14ac:dyDescent="0.6">
      <c r="A662" s="41">
        <v>662</v>
      </c>
      <c r="B662" s="1" t="s">
        <v>872</v>
      </c>
      <c r="C662" s="1" t="s">
        <v>536</v>
      </c>
      <c r="D662" s="42" t="s">
        <v>1078</v>
      </c>
      <c r="E662" s="41">
        <v>12</v>
      </c>
      <c r="F662" s="1" t="s">
        <v>1079</v>
      </c>
      <c r="G662" s="42" t="s">
        <v>1095</v>
      </c>
      <c r="H662" s="43" t="s">
        <v>1246</v>
      </c>
      <c r="I662" s="36" t="s">
        <v>1116</v>
      </c>
      <c r="J662" s="36" t="s">
        <v>1111</v>
      </c>
      <c r="K662" s="36" t="s">
        <v>1120</v>
      </c>
      <c r="L662" s="37" t="s">
        <v>1135</v>
      </c>
      <c r="M662" s="35" t="s">
        <v>1228</v>
      </c>
    </row>
    <row r="663" spans="1:13" x14ac:dyDescent="0.6">
      <c r="A663" s="41">
        <v>663</v>
      </c>
      <c r="B663" s="1" t="s">
        <v>874</v>
      </c>
      <c r="C663" s="1" t="s">
        <v>38</v>
      </c>
      <c r="D663" s="42" t="s">
        <v>1078</v>
      </c>
      <c r="E663" s="41">
        <v>36</v>
      </c>
      <c r="F663" s="1" t="s">
        <v>1084</v>
      </c>
      <c r="G663" s="42" t="s">
        <v>1092</v>
      </c>
      <c r="H663" s="43" t="s">
        <v>1248</v>
      </c>
      <c r="I663" s="36" t="s">
        <v>1116</v>
      </c>
      <c r="J663" s="36" t="s">
        <v>1111</v>
      </c>
      <c r="K663" s="36" t="s">
        <v>1120</v>
      </c>
      <c r="L663" s="37" t="s">
        <v>1135</v>
      </c>
      <c r="M663" s="35" t="s">
        <v>1228</v>
      </c>
    </row>
    <row r="664" spans="1:13" x14ac:dyDescent="0.6">
      <c r="A664" s="41">
        <v>664</v>
      </c>
      <c r="B664" s="1" t="s">
        <v>1002</v>
      </c>
      <c r="C664" s="1" t="s">
        <v>537</v>
      </c>
      <c r="D664" s="42" t="s">
        <v>1078</v>
      </c>
      <c r="E664" s="41">
        <v>20</v>
      </c>
      <c r="F664" s="1" t="s">
        <v>1081</v>
      </c>
      <c r="G664" s="42" t="s">
        <v>1331</v>
      </c>
      <c r="H664" s="43" t="s">
        <v>1247</v>
      </c>
      <c r="I664" s="36" t="s">
        <v>1116</v>
      </c>
      <c r="J664" s="36" t="s">
        <v>1111</v>
      </c>
      <c r="K664" s="36" t="s">
        <v>1120</v>
      </c>
      <c r="L664" s="37" t="s">
        <v>1205</v>
      </c>
      <c r="M664" s="35" t="s">
        <v>1229</v>
      </c>
    </row>
    <row r="665" spans="1:13" x14ac:dyDescent="0.6">
      <c r="A665" s="41">
        <v>665</v>
      </c>
      <c r="B665" s="1" t="s">
        <v>857</v>
      </c>
      <c r="C665" s="1" t="s">
        <v>82</v>
      </c>
      <c r="D665" s="42" t="s">
        <v>1078</v>
      </c>
      <c r="E665" s="41">
        <v>50</v>
      </c>
      <c r="F665" s="1" t="s">
        <v>1087</v>
      </c>
      <c r="G665" s="42" t="s">
        <v>1094</v>
      </c>
      <c r="H665" s="43" t="s">
        <v>1248</v>
      </c>
      <c r="I665" s="36" t="s">
        <v>1117</v>
      </c>
      <c r="K665" s="36" t="s">
        <v>1281</v>
      </c>
      <c r="L665" s="36"/>
      <c r="M665" s="36" t="s">
        <v>1281</v>
      </c>
    </row>
    <row r="666" spans="1:13" x14ac:dyDescent="0.6">
      <c r="A666" s="41">
        <v>666</v>
      </c>
      <c r="B666" s="1" t="s">
        <v>118</v>
      </c>
      <c r="C666" s="1" t="s">
        <v>24</v>
      </c>
      <c r="D666" s="42" t="s">
        <v>1078</v>
      </c>
      <c r="E666" s="41">
        <v>27</v>
      </c>
      <c r="F666" s="1" t="s">
        <v>1082</v>
      </c>
      <c r="G666" s="42" t="s">
        <v>1098</v>
      </c>
      <c r="H666" s="43" t="s">
        <v>1247</v>
      </c>
      <c r="I666" s="36" t="s">
        <v>1116</v>
      </c>
      <c r="J666" s="36" t="s">
        <v>1111</v>
      </c>
      <c r="K666" s="36" t="s">
        <v>1120</v>
      </c>
      <c r="L666" s="37" t="s">
        <v>1135</v>
      </c>
      <c r="M666" s="35" t="s">
        <v>1228</v>
      </c>
    </row>
    <row r="667" spans="1:13" x14ac:dyDescent="0.6">
      <c r="A667" s="41">
        <v>667</v>
      </c>
      <c r="B667" s="1" t="s">
        <v>721</v>
      </c>
      <c r="C667" s="1" t="s">
        <v>538</v>
      </c>
      <c r="D667" s="42" t="s">
        <v>1078</v>
      </c>
      <c r="E667" s="41">
        <v>30</v>
      </c>
      <c r="F667" s="1" t="s">
        <v>1083</v>
      </c>
      <c r="G667" s="42" t="s">
        <v>1331</v>
      </c>
      <c r="H667" s="43" t="s">
        <v>1247</v>
      </c>
      <c r="I667" s="36" t="s">
        <v>1116</v>
      </c>
      <c r="J667" s="36" t="s">
        <v>1111</v>
      </c>
      <c r="K667" s="36" t="s">
        <v>1120</v>
      </c>
      <c r="L667" s="37" t="s">
        <v>1143</v>
      </c>
      <c r="M667" s="35" t="s">
        <v>1227</v>
      </c>
    </row>
    <row r="668" spans="1:13" x14ac:dyDescent="0.6">
      <c r="A668" s="41">
        <v>668</v>
      </c>
      <c r="B668" s="1" t="s">
        <v>35</v>
      </c>
      <c r="C668" s="1" t="s">
        <v>539</v>
      </c>
      <c r="D668" s="42" t="s">
        <v>1078</v>
      </c>
      <c r="E668" s="41">
        <v>14</v>
      </c>
      <c r="F668" s="1" t="s">
        <v>1079</v>
      </c>
      <c r="G668" s="42" t="s">
        <v>1092</v>
      </c>
      <c r="H668" s="43" t="s">
        <v>1247</v>
      </c>
      <c r="I668" s="36" t="s">
        <v>1118</v>
      </c>
      <c r="J668" s="36" t="s">
        <v>1109</v>
      </c>
      <c r="K668" s="36" t="s">
        <v>1281</v>
      </c>
      <c r="L668" s="36"/>
      <c r="M668" s="36" t="s">
        <v>1281</v>
      </c>
    </row>
    <row r="669" spans="1:13" x14ac:dyDescent="0.6">
      <c r="A669" s="41">
        <v>669</v>
      </c>
      <c r="B669" s="1" t="s">
        <v>826</v>
      </c>
      <c r="C669" s="1" t="s">
        <v>540</v>
      </c>
      <c r="D669" s="42" t="s">
        <v>1078</v>
      </c>
      <c r="E669" s="41">
        <v>60</v>
      </c>
      <c r="F669" s="1" t="s">
        <v>1089</v>
      </c>
      <c r="G669" s="42" t="s">
        <v>1098</v>
      </c>
      <c r="H669" s="43" t="s">
        <v>1247</v>
      </c>
      <c r="I669" s="36" t="s">
        <v>1116</v>
      </c>
      <c r="J669" s="36" t="s">
        <v>1111</v>
      </c>
      <c r="K669" s="36" t="s">
        <v>1120</v>
      </c>
      <c r="L669" s="37" t="s">
        <v>1137</v>
      </c>
      <c r="M669" s="35" t="s">
        <v>1229</v>
      </c>
    </row>
    <row r="670" spans="1:13" x14ac:dyDescent="0.6">
      <c r="A670" s="41">
        <v>670</v>
      </c>
      <c r="B670" s="1" t="s">
        <v>845</v>
      </c>
      <c r="C670" s="1" t="s">
        <v>541</v>
      </c>
      <c r="D670" s="42" t="s">
        <v>1078</v>
      </c>
      <c r="E670" s="41">
        <v>44</v>
      </c>
      <c r="F670" s="1" t="s">
        <v>1085</v>
      </c>
      <c r="G670" s="42" t="s">
        <v>1331</v>
      </c>
      <c r="H670" s="43" t="s">
        <v>1248</v>
      </c>
      <c r="I670" s="36" t="s">
        <v>1116</v>
      </c>
      <c r="J670" s="36" t="s">
        <v>1111</v>
      </c>
      <c r="K670" s="36" t="s">
        <v>1127</v>
      </c>
      <c r="L670" s="37"/>
      <c r="M670" s="36" t="s">
        <v>1281</v>
      </c>
    </row>
    <row r="671" spans="1:13" x14ac:dyDescent="0.6">
      <c r="A671" s="41">
        <v>671</v>
      </c>
      <c r="B671" s="1" t="s">
        <v>917</v>
      </c>
      <c r="C671" s="1" t="s">
        <v>542</v>
      </c>
      <c r="D671" s="42" t="s">
        <v>1078</v>
      </c>
      <c r="E671" s="41">
        <v>49</v>
      </c>
      <c r="F671" s="1" t="s">
        <v>1086</v>
      </c>
      <c r="G671" s="42" t="s">
        <v>1331</v>
      </c>
      <c r="H671" s="43" t="s">
        <v>1247</v>
      </c>
      <c r="I671" s="36" t="s">
        <v>1116</v>
      </c>
      <c r="J671" s="36" t="s">
        <v>1111</v>
      </c>
      <c r="K671" s="36" t="s">
        <v>1120</v>
      </c>
      <c r="L671" s="37" t="s">
        <v>1154</v>
      </c>
      <c r="M671" s="35" t="s">
        <v>1233</v>
      </c>
    </row>
    <row r="672" spans="1:13" x14ac:dyDescent="0.6">
      <c r="A672" s="41">
        <v>672</v>
      </c>
      <c r="B672" s="1" t="s">
        <v>915</v>
      </c>
      <c r="C672" s="1" t="s">
        <v>543</v>
      </c>
      <c r="D672" s="42" t="s">
        <v>1078</v>
      </c>
      <c r="E672" s="41">
        <v>24</v>
      </c>
      <c r="F672" s="1" t="s">
        <v>1081</v>
      </c>
      <c r="G672" s="42" t="s">
        <v>1331</v>
      </c>
      <c r="H672" s="43" t="s">
        <v>1247</v>
      </c>
      <c r="I672" s="36" t="s">
        <v>1116</v>
      </c>
      <c r="J672" s="36" t="s">
        <v>1111</v>
      </c>
      <c r="K672" s="36" t="s">
        <v>1120</v>
      </c>
      <c r="L672" s="37" t="s">
        <v>1134</v>
      </c>
      <c r="M672" s="35" t="s">
        <v>1227</v>
      </c>
    </row>
    <row r="673" spans="1:13" x14ac:dyDescent="0.6">
      <c r="A673" s="41">
        <v>673</v>
      </c>
      <c r="B673" s="1" t="s">
        <v>35</v>
      </c>
      <c r="C673" s="1" t="s">
        <v>214</v>
      </c>
      <c r="D673" s="42" t="s">
        <v>1078</v>
      </c>
      <c r="E673" s="41">
        <v>40</v>
      </c>
      <c r="F673" s="1" t="s">
        <v>1085</v>
      </c>
      <c r="G673" s="42" t="s">
        <v>1094</v>
      </c>
      <c r="H673" s="43" t="s">
        <v>1247</v>
      </c>
      <c r="I673" s="36" t="s">
        <v>1116</v>
      </c>
      <c r="J673" s="36" t="s">
        <v>1111</v>
      </c>
      <c r="K673" s="36" t="s">
        <v>1120</v>
      </c>
      <c r="L673" s="37" t="s">
        <v>1134</v>
      </c>
      <c r="M673" s="35" t="s">
        <v>1227</v>
      </c>
    </row>
    <row r="674" spans="1:13" x14ac:dyDescent="0.6">
      <c r="A674" s="41">
        <v>674</v>
      </c>
      <c r="B674" s="1" t="s">
        <v>35</v>
      </c>
      <c r="C674" s="1" t="s">
        <v>544</v>
      </c>
      <c r="D674" s="42" t="s">
        <v>1078</v>
      </c>
      <c r="E674" s="41">
        <v>34</v>
      </c>
      <c r="F674" s="1" t="s">
        <v>1083</v>
      </c>
      <c r="G674" s="42" t="s">
        <v>1092</v>
      </c>
      <c r="H674" s="43" t="s">
        <v>1247</v>
      </c>
      <c r="I674" s="36" t="s">
        <v>1118</v>
      </c>
      <c r="J674" s="36" t="s">
        <v>1336</v>
      </c>
      <c r="K674" s="36" t="s">
        <v>1281</v>
      </c>
      <c r="L674" s="37"/>
      <c r="M674" s="36" t="s">
        <v>1281</v>
      </c>
    </row>
    <row r="675" spans="1:13" x14ac:dyDescent="0.6">
      <c r="A675" s="41">
        <v>675</v>
      </c>
      <c r="B675" s="1" t="s">
        <v>35</v>
      </c>
      <c r="C675" s="1" t="s">
        <v>545</v>
      </c>
      <c r="D675" s="42" t="s">
        <v>1078</v>
      </c>
      <c r="E675" s="41">
        <v>45</v>
      </c>
      <c r="F675" s="1" t="s">
        <v>1086</v>
      </c>
      <c r="G675" s="42" t="s">
        <v>1331</v>
      </c>
      <c r="H675" s="43" t="s">
        <v>1247</v>
      </c>
      <c r="I675" s="36" t="s">
        <v>1116</v>
      </c>
      <c r="J675" s="36" t="s">
        <v>1111</v>
      </c>
      <c r="K675" s="36" t="s">
        <v>1120</v>
      </c>
      <c r="L675" s="37" t="s">
        <v>1140</v>
      </c>
      <c r="M675" s="35" t="s">
        <v>1226</v>
      </c>
    </row>
    <row r="676" spans="1:13" x14ac:dyDescent="0.6">
      <c r="A676" s="41">
        <v>676</v>
      </c>
      <c r="B676" s="1" t="s">
        <v>1003</v>
      </c>
      <c r="C676" s="1" t="s">
        <v>546</v>
      </c>
      <c r="D676" s="42" t="s">
        <v>1078</v>
      </c>
      <c r="E676" s="41">
        <v>19</v>
      </c>
      <c r="F676" s="1" t="s">
        <v>1080</v>
      </c>
      <c r="G676" s="42" t="s">
        <v>1092</v>
      </c>
      <c r="H676" s="43" t="s">
        <v>1247</v>
      </c>
      <c r="I676" s="36" t="s">
        <v>1118</v>
      </c>
      <c r="J676" s="36" t="s">
        <v>1115</v>
      </c>
      <c r="K676" s="36" t="s">
        <v>1281</v>
      </c>
      <c r="L676" s="36"/>
      <c r="M676" s="36" t="s">
        <v>1281</v>
      </c>
    </row>
    <row r="677" spans="1:13" x14ac:dyDescent="0.6">
      <c r="A677" s="41">
        <v>677</v>
      </c>
      <c r="B677" s="1" t="s">
        <v>1004</v>
      </c>
      <c r="C677" s="1" t="s">
        <v>547</v>
      </c>
      <c r="D677" s="42" t="s">
        <v>1078</v>
      </c>
      <c r="E677" s="41">
        <v>15</v>
      </c>
      <c r="F677" s="1" t="s">
        <v>1080</v>
      </c>
      <c r="G677" s="42" t="s">
        <v>1092</v>
      </c>
      <c r="H677" s="43" t="s">
        <v>1246</v>
      </c>
      <c r="I677" s="36" t="s">
        <v>1118</v>
      </c>
      <c r="J677" s="36" t="s">
        <v>1115</v>
      </c>
      <c r="K677" s="36" t="s">
        <v>1281</v>
      </c>
      <c r="L677" s="36"/>
      <c r="M677" s="36" t="s">
        <v>1281</v>
      </c>
    </row>
    <row r="678" spans="1:13" x14ac:dyDescent="0.6">
      <c r="A678" s="41">
        <v>678</v>
      </c>
      <c r="B678" s="1" t="s">
        <v>788</v>
      </c>
      <c r="C678" s="1" t="s">
        <v>320</v>
      </c>
      <c r="D678" s="42" t="s">
        <v>1077</v>
      </c>
      <c r="E678" s="41">
        <v>23</v>
      </c>
      <c r="F678" s="1" t="s">
        <v>1081</v>
      </c>
      <c r="G678" s="42" t="s">
        <v>1092</v>
      </c>
      <c r="H678" s="43" t="s">
        <v>1246</v>
      </c>
      <c r="I678" s="36" t="s">
        <v>1118</v>
      </c>
      <c r="J678" s="36" t="s">
        <v>1336</v>
      </c>
      <c r="K678" s="36" t="s">
        <v>1281</v>
      </c>
      <c r="L678" s="37"/>
      <c r="M678" s="36" t="s">
        <v>1281</v>
      </c>
    </row>
    <row r="679" spans="1:13" x14ac:dyDescent="0.6">
      <c r="A679" s="41">
        <v>679</v>
      </c>
      <c r="B679" s="1" t="s">
        <v>734</v>
      </c>
      <c r="C679" s="1" t="s">
        <v>548</v>
      </c>
      <c r="D679" s="42" t="s">
        <v>1077</v>
      </c>
      <c r="E679" s="41">
        <v>22</v>
      </c>
      <c r="F679" s="1" t="s">
        <v>1081</v>
      </c>
      <c r="G679" s="42" t="s">
        <v>1092</v>
      </c>
      <c r="H679" s="43" t="s">
        <v>1247</v>
      </c>
      <c r="I679" s="36" t="s">
        <v>1118</v>
      </c>
      <c r="J679" s="36" t="s">
        <v>1336</v>
      </c>
      <c r="K679" s="36" t="s">
        <v>1281</v>
      </c>
      <c r="L679" s="37"/>
      <c r="M679" s="36" t="s">
        <v>1281</v>
      </c>
    </row>
    <row r="680" spans="1:13" x14ac:dyDescent="0.6">
      <c r="A680" s="41">
        <v>680</v>
      </c>
      <c r="B680" s="1" t="s">
        <v>882</v>
      </c>
      <c r="C680" s="1" t="s">
        <v>549</v>
      </c>
      <c r="D680" s="42" t="s">
        <v>1078</v>
      </c>
      <c r="E680" s="41">
        <v>60</v>
      </c>
      <c r="F680" s="1" t="s">
        <v>1089</v>
      </c>
      <c r="G680" s="42" t="s">
        <v>1094</v>
      </c>
      <c r="H680" s="43" t="s">
        <v>1247</v>
      </c>
      <c r="I680" s="36" t="s">
        <v>1117</v>
      </c>
      <c r="K680" s="36" t="s">
        <v>1281</v>
      </c>
      <c r="L680" s="36"/>
      <c r="M680" s="36" t="s">
        <v>1281</v>
      </c>
    </row>
    <row r="681" spans="1:13" x14ac:dyDescent="0.6">
      <c r="A681" s="41">
        <v>681</v>
      </c>
      <c r="B681" s="1" t="s">
        <v>1005</v>
      </c>
      <c r="C681" s="1" t="s">
        <v>550</v>
      </c>
      <c r="D681" s="42" t="s">
        <v>1078</v>
      </c>
      <c r="E681" s="41">
        <v>22</v>
      </c>
      <c r="F681" s="1" t="s">
        <v>1081</v>
      </c>
      <c r="G681" s="42" t="s">
        <v>1092</v>
      </c>
      <c r="H681" s="43" t="s">
        <v>1246</v>
      </c>
      <c r="I681" s="36" t="s">
        <v>1118</v>
      </c>
      <c r="J681" s="36" t="s">
        <v>1115</v>
      </c>
      <c r="K681" s="36" t="s">
        <v>1281</v>
      </c>
      <c r="L681" s="36"/>
      <c r="M681" s="36" t="s">
        <v>1281</v>
      </c>
    </row>
    <row r="682" spans="1:13" x14ac:dyDescent="0.6">
      <c r="A682" s="41">
        <v>682</v>
      </c>
      <c r="B682" s="1" t="s">
        <v>1006</v>
      </c>
      <c r="C682" s="1" t="s">
        <v>551</v>
      </c>
      <c r="D682" s="42" t="s">
        <v>1078</v>
      </c>
      <c r="E682" s="41">
        <v>30</v>
      </c>
      <c r="F682" s="1" t="s">
        <v>1083</v>
      </c>
      <c r="G682" s="42" t="s">
        <v>1094</v>
      </c>
      <c r="H682" s="43" t="s">
        <v>1247</v>
      </c>
      <c r="I682" s="36" t="s">
        <v>1116</v>
      </c>
      <c r="J682" s="36" t="s">
        <v>1111</v>
      </c>
      <c r="K682" s="36" t="s">
        <v>1120</v>
      </c>
      <c r="L682" s="37" t="s">
        <v>1193</v>
      </c>
      <c r="M682" s="35" t="s">
        <v>1232</v>
      </c>
    </row>
    <row r="683" spans="1:13" x14ac:dyDescent="0.6">
      <c r="A683" s="41">
        <v>683</v>
      </c>
      <c r="B683" s="1" t="s">
        <v>833</v>
      </c>
      <c r="C683" s="1" t="s">
        <v>552</v>
      </c>
      <c r="D683" s="42" t="s">
        <v>1078</v>
      </c>
      <c r="E683" s="41">
        <v>16</v>
      </c>
      <c r="F683" s="1" t="s">
        <v>1080</v>
      </c>
      <c r="G683" s="42" t="s">
        <v>1092</v>
      </c>
      <c r="H683" s="43" t="s">
        <v>1246</v>
      </c>
      <c r="I683" s="36" t="s">
        <v>1118</v>
      </c>
      <c r="J683" s="36" t="s">
        <v>1109</v>
      </c>
      <c r="K683" s="36" t="s">
        <v>1281</v>
      </c>
      <c r="L683" s="36"/>
      <c r="M683" s="36" t="s">
        <v>1281</v>
      </c>
    </row>
    <row r="684" spans="1:13" x14ac:dyDescent="0.6">
      <c r="A684" s="41">
        <v>684</v>
      </c>
      <c r="B684" s="1" t="s">
        <v>256</v>
      </c>
      <c r="C684" s="1" t="s">
        <v>553</v>
      </c>
      <c r="D684" s="42" t="s">
        <v>1078</v>
      </c>
      <c r="E684" s="41">
        <v>25</v>
      </c>
      <c r="F684" s="1" t="s">
        <v>1082</v>
      </c>
      <c r="G684" s="42" t="s">
        <v>1094</v>
      </c>
      <c r="H684" s="43" t="s">
        <v>1247</v>
      </c>
      <c r="I684" s="36" t="s">
        <v>1116</v>
      </c>
      <c r="J684" s="36" t="s">
        <v>1111</v>
      </c>
      <c r="K684" s="36" t="s">
        <v>1120</v>
      </c>
      <c r="L684" s="37" t="s">
        <v>1154</v>
      </c>
      <c r="M684" s="35" t="s">
        <v>1233</v>
      </c>
    </row>
    <row r="685" spans="1:13" x14ac:dyDescent="0.6">
      <c r="A685" s="41">
        <v>685</v>
      </c>
      <c r="B685" s="1" t="s">
        <v>432</v>
      </c>
      <c r="C685" s="1" t="s">
        <v>554</v>
      </c>
      <c r="D685" s="42" t="s">
        <v>1077</v>
      </c>
      <c r="E685" s="41">
        <v>41</v>
      </c>
      <c r="F685" s="1" t="s">
        <v>1085</v>
      </c>
      <c r="G685" s="42" t="s">
        <v>1095</v>
      </c>
      <c r="H685" s="43" t="s">
        <v>1247</v>
      </c>
      <c r="I685" s="36" t="s">
        <v>1118</v>
      </c>
      <c r="J685" s="36" t="s">
        <v>1336</v>
      </c>
      <c r="K685" s="36" t="s">
        <v>1281</v>
      </c>
      <c r="L685" s="37"/>
      <c r="M685" s="36" t="s">
        <v>1281</v>
      </c>
    </row>
    <row r="686" spans="1:13" x14ac:dyDescent="0.6">
      <c r="A686" s="41">
        <v>686</v>
      </c>
      <c r="B686" s="1" t="s">
        <v>488</v>
      </c>
      <c r="C686" s="1" t="s">
        <v>555</v>
      </c>
      <c r="D686" s="42" t="s">
        <v>1077</v>
      </c>
      <c r="E686" s="41">
        <v>20</v>
      </c>
      <c r="F686" s="1" t="s">
        <v>1081</v>
      </c>
      <c r="G686" s="42" t="s">
        <v>1092</v>
      </c>
      <c r="H686" s="43" t="s">
        <v>1247</v>
      </c>
      <c r="I686" s="36" t="s">
        <v>1118</v>
      </c>
      <c r="J686" s="36" t="s">
        <v>1336</v>
      </c>
      <c r="K686" s="36" t="s">
        <v>1281</v>
      </c>
      <c r="L686" s="37"/>
      <c r="M686" s="36" t="s">
        <v>1281</v>
      </c>
    </row>
    <row r="687" spans="1:13" x14ac:dyDescent="0.6">
      <c r="A687" s="41">
        <v>687</v>
      </c>
      <c r="B687" s="1" t="s">
        <v>432</v>
      </c>
      <c r="C687" s="1" t="s">
        <v>88</v>
      </c>
      <c r="D687" s="42" t="s">
        <v>1077</v>
      </c>
      <c r="E687" s="41">
        <v>35</v>
      </c>
      <c r="F687" s="1" t="s">
        <v>1084</v>
      </c>
      <c r="G687" s="42" t="s">
        <v>1092</v>
      </c>
      <c r="H687" s="43" t="s">
        <v>1247</v>
      </c>
      <c r="I687" s="36" t="s">
        <v>1118</v>
      </c>
      <c r="J687" s="36" t="s">
        <v>1115</v>
      </c>
      <c r="K687" s="36" t="s">
        <v>1281</v>
      </c>
      <c r="L687" s="36"/>
      <c r="M687" s="36" t="s">
        <v>1281</v>
      </c>
    </row>
    <row r="688" spans="1:13" x14ac:dyDescent="0.6">
      <c r="A688" s="41">
        <v>688</v>
      </c>
      <c r="B688" s="1" t="s">
        <v>787</v>
      </c>
      <c r="C688" s="1" t="s">
        <v>38</v>
      </c>
      <c r="D688" s="42" t="s">
        <v>1078</v>
      </c>
      <c r="E688" s="41">
        <v>35</v>
      </c>
      <c r="F688" s="1" t="s">
        <v>1084</v>
      </c>
      <c r="G688" s="42" t="s">
        <v>1098</v>
      </c>
      <c r="H688" s="43" t="s">
        <v>1247</v>
      </c>
      <c r="I688" s="36" t="s">
        <v>1116</v>
      </c>
      <c r="J688" s="36" t="s">
        <v>1111</v>
      </c>
      <c r="K688" s="36" t="s">
        <v>1122</v>
      </c>
      <c r="L688" s="37" t="s">
        <v>1141</v>
      </c>
      <c r="M688" s="36" t="s">
        <v>1281</v>
      </c>
    </row>
    <row r="689" spans="1:13" x14ac:dyDescent="0.6">
      <c r="A689" s="41">
        <v>689</v>
      </c>
      <c r="B689" s="1" t="s">
        <v>923</v>
      </c>
      <c r="C689" s="1" t="s">
        <v>556</v>
      </c>
      <c r="D689" s="42" t="s">
        <v>1077</v>
      </c>
      <c r="E689" s="41">
        <v>27</v>
      </c>
      <c r="F689" s="1" t="s">
        <v>1082</v>
      </c>
      <c r="G689" s="42" t="s">
        <v>1092</v>
      </c>
      <c r="H689" s="43" t="s">
        <v>1246</v>
      </c>
      <c r="I689" s="36" t="s">
        <v>1118</v>
      </c>
      <c r="J689" s="36" t="s">
        <v>1115</v>
      </c>
      <c r="K689" s="36" t="s">
        <v>1281</v>
      </c>
      <c r="L689" s="36"/>
      <c r="M689" s="36" t="s">
        <v>1281</v>
      </c>
    </row>
    <row r="690" spans="1:13" x14ac:dyDescent="0.6">
      <c r="A690" s="41">
        <v>690</v>
      </c>
      <c r="B690" s="1" t="s">
        <v>497</v>
      </c>
      <c r="C690" s="1" t="s">
        <v>420</v>
      </c>
      <c r="D690" s="42" t="s">
        <v>1078</v>
      </c>
      <c r="E690" s="41">
        <v>45</v>
      </c>
      <c r="F690" s="1" t="s">
        <v>1086</v>
      </c>
      <c r="G690" s="42" t="s">
        <v>1094</v>
      </c>
      <c r="H690" s="43" t="s">
        <v>1247</v>
      </c>
      <c r="I690" s="36" t="s">
        <v>1117</v>
      </c>
      <c r="K690" s="36" t="s">
        <v>1281</v>
      </c>
      <c r="L690" s="36"/>
      <c r="M690" s="36" t="s">
        <v>1281</v>
      </c>
    </row>
    <row r="691" spans="1:13" x14ac:dyDescent="0.6">
      <c r="A691" s="41">
        <v>691</v>
      </c>
      <c r="B691" s="1" t="s">
        <v>1007</v>
      </c>
      <c r="C691" s="1" t="s">
        <v>557</v>
      </c>
      <c r="D691" s="42" t="s">
        <v>1078</v>
      </c>
      <c r="E691" s="41">
        <v>22</v>
      </c>
      <c r="F691" s="1" t="s">
        <v>1081</v>
      </c>
      <c r="G691" s="42" t="s">
        <v>1094</v>
      </c>
      <c r="H691" s="43" t="s">
        <v>1247</v>
      </c>
      <c r="I691" s="36" t="s">
        <v>1116</v>
      </c>
      <c r="J691" s="36" t="s">
        <v>1111</v>
      </c>
      <c r="K691" s="36" t="s">
        <v>1120</v>
      </c>
      <c r="L691" s="37" t="s">
        <v>1140</v>
      </c>
      <c r="M691" s="35" t="s">
        <v>1226</v>
      </c>
    </row>
    <row r="692" spans="1:13" x14ac:dyDescent="0.6">
      <c r="A692" s="41">
        <v>692</v>
      </c>
      <c r="B692" s="1" t="s">
        <v>1008</v>
      </c>
      <c r="C692" s="1" t="s">
        <v>558</v>
      </c>
      <c r="D692" s="42" t="s">
        <v>1078</v>
      </c>
      <c r="E692" s="41">
        <v>24</v>
      </c>
      <c r="F692" s="1" t="s">
        <v>1081</v>
      </c>
      <c r="G692" s="42" t="s">
        <v>1098</v>
      </c>
      <c r="H692" s="43" t="s">
        <v>1246</v>
      </c>
      <c r="I692" s="36" t="s">
        <v>1116</v>
      </c>
      <c r="J692" s="36" t="s">
        <v>1111</v>
      </c>
      <c r="K692" s="36" t="s">
        <v>1120</v>
      </c>
      <c r="L692" s="37" t="s">
        <v>1171</v>
      </c>
      <c r="M692" s="35" t="s">
        <v>1233</v>
      </c>
    </row>
    <row r="693" spans="1:13" x14ac:dyDescent="0.6">
      <c r="A693" s="41">
        <v>693</v>
      </c>
      <c r="B693" s="1" t="s">
        <v>734</v>
      </c>
      <c r="C693" s="1" t="s">
        <v>84</v>
      </c>
      <c r="D693" s="42" t="s">
        <v>1077</v>
      </c>
      <c r="E693" s="41">
        <v>35</v>
      </c>
      <c r="F693" s="1" t="s">
        <v>1084</v>
      </c>
      <c r="G693" s="42" t="s">
        <v>1092</v>
      </c>
      <c r="H693" s="43" t="s">
        <v>1247</v>
      </c>
      <c r="I693" s="36" t="s">
        <v>1118</v>
      </c>
      <c r="J693" s="36" t="s">
        <v>1336</v>
      </c>
      <c r="K693" s="36" t="s">
        <v>1281</v>
      </c>
      <c r="L693" s="37"/>
      <c r="M693" s="36" t="s">
        <v>1281</v>
      </c>
    </row>
    <row r="694" spans="1:13" x14ac:dyDescent="0.6">
      <c r="A694" s="41">
        <v>694</v>
      </c>
      <c r="B694" s="1" t="s">
        <v>335</v>
      </c>
      <c r="C694" s="1" t="s">
        <v>24</v>
      </c>
      <c r="D694" s="42" t="s">
        <v>1078</v>
      </c>
      <c r="E694" s="41">
        <v>25</v>
      </c>
      <c r="F694" s="1" t="s">
        <v>1082</v>
      </c>
      <c r="G694" s="42" t="s">
        <v>1092</v>
      </c>
      <c r="H694" s="43" t="s">
        <v>1247</v>
      </c>
      <c r="I694" s="36" t="s">
        <v>1116</v>
      </c>
      <c r="J694" s="36" t="s">
        <v>1111</v>
      </c>
      <c r="K694" s="47" t="s">
        <v>1120</v>
      </c>
      <c r="L694" s="46" t="s">
        <v>1137</v>
      </c>
      <c r="M694" s="35" t="s">
        <v>1229</v>
      </c>
    </row>
    <row r="695" spans="1:13" x14ac:dyDescent="0.6">
      <c r="A695" s="41">
        <v>695</v>
      </c>
      <c r="B695" s="1" t="s">
        <v>1009</v>
      </c>
      <c r="C695" s="1" t="s">
        <v>559</v>
      </c>
      <c r="D695" s="42" t="s">
        <v>1077</v>
      </c>
      <c r="E695" s="41">
        <v>22</v>
      </c>
      <c r="F695" s="1" t="s">
        <v>1081</v>
      </c>
      <c r="G695" s="42" t="s">
        <v>1092</v>
      </c>
      <c r="H695" s="43" t="s">
        <v>1247</v>
      </c>
      <c r="I695" s="36" t="s">
        <v>1118</v>
      </c>
      <c r="J695" s="36" t="s">
        <v>1336</v>
      </c>
      <c r="K695" s="36" t="s">
        <v>1281</v>
      </c>
      <c r="L695" s="46"/>
      <c r="M695" s="36" t="s">
        <v>1281</v>
      </c>
    </row>
    <row r="696" spans="1:13" x14ac:dyDescent="0.6">
      <c r="A696" s="41">
        <v>696</v>
      </c>
      <c r="B696" s="1" t="s">
        <v>796</v>
      </c>
      <c r="C696" s="1" t="s">
        <v>560</v>
      </c>
      <c r="D696" s="42" t="s">
        <v>1077</v>
      </c>
      <c r="E696" s="41">
        <v>28</v>
      </c>
      <c r="F696" s="1" t="s">
        <v>1082</v>
      </c>
      <c r="G696" s="42" t="s">
        <v>1092</v>
      </c>
      <c r="H696" s="43" t="s">
        <v>1247</v>
      </c>
      <c r="I696" s="36" t="s">
        <v>1118</v>
      </c>
      <c r="J696" s="36" t="s">
        <v>1113</v>
      </c>
      <c r="K696" s="36" t="s">
        <v>1281</v>
      </c>
      <c r="L696" s="36"/>
      <c r="M696" s="36" t="s">
        <v>1281</v>
      </c>
    </row>
    <row r="697" spans="1:13" x14ac:dyDescent="0.6">
      <c r="A697" s="41">
        <v>697</v>
      </c>
      <c r="B697" s="1" t="s">
        <v>788</v>
      </c>
      <c r="C697" s="1" t="s">
        <v>561</v>
      </c>
      <c r="D697" s="42" t="s">
        <v>1077</v>
      </c>
      <c r="E697" s="41">
        <v>20</v>
      </c>
      <c r="F697" s="1" t="s">
        <v>1081</v>
      </c>
      <c r="G697" s="42" t="s">
        <v>1092</v>
      </c>
      <c r="H697" s="43" t="s">
        <v>1247</v>
      </c>
      <c r="I697" s="36" t="s">
        <v>1116</v>
      </c>
      <c r="J697" s="36" t="s">
        <v>1111</v>
      </c>
      <c r="K697" s="36" t="s">
        <v>1120</v>
      </c>
      <c r="L697" s="37" t="s">
        <v>1196</v>
      </c>
      <c r="M697" s="35" t="s">
        <v>1230</v>
      </c>
    </row>
    <row r="698" spans="1:13" x14ac:dyDescent="0.6">
      <c r="A698" s="41">
        <v>698</v>
      </c>
      <c r="B698" s="1" t="s">
        <v>335</v>
      </c>
      <c r="C698" s="1" t="s">
        <v>89</v>
      </c>
      <c r="D698" s="42" t="s">
        <v>1078</v>
      </c>
      <c r="E698" s="41">
        <v>27</v>
      </c>
      <c r="F698" s="1" t="s">
        <v>1082</v>
      </c>
      <c r="G698" s="42" t="s">
        <v>1094</v>
      </c>
      <c r="H698" s="43" t="s">
        <v>1246</v>
      </c>
      <c r="I698" s="36" t="s">
        <v>1116</v>
      </c>
      <c r="J698" s="36" t="s">
        <v>1111</v>
      </c>
      <c r="K698" s="36" t="s">
        <v>1120</v>
      </c>
      <c r="L698" s="37" t="s">
        <v>1159</v>
      </c>
      <c r="M698" s="35" t="s">
        <v>1233</v>
      </c>
    </row>
    <row r="699" spans="1:13" x14ac:dyDescent="0.6">
      <c r="A699" s="41">
        <v>699</v>
      </c>
      <c r="B699" s="1" t="s">
        <v>1010</v>
      </c>
      <c r="C699" s="1" t="s">
        <v>562</v>
      </c>
      <c r="D699" s="42" t="s">
        <v>1077</v>
      </c>
      <c r="E699" s="41">
        <v>17</v>
      </c>
      <c r="F699" s="1" t="s">
        <v>1080</v>
      </c>
      <c r="G699" s="42" t="s">
        <v>1092</v>
      </c>
      <c r="H699" s="43" t="s">
        <v>1247</v>
      </c>
      <c r="I699" s="36" t="s">
        <v>1118</v>
      </c>
      <c r="J699" s="36" t="s">
        <v>1115</v>
      </c>
      <c r="K699" s="36" t="s">
        <v>1281</v>
      </c>
      <c r="L699" s="36"/>
      <c r="M699" s="36" t="s">
        <v>1281</v>
      </c>
    </row>
    <row r="700" spans="1:13" x14ac:dyDescent="0.6">
      <c r="A700" s="41">
        <v>700</v>
      </c>
      <c r="B700" s="1" t="s">
        <v>886</v>
      </c>
      <c r="C700" s="1" t="s">
        <v>563</v>
      </c>
      <c r="D700" s="42" t="s">
        <v>1078</v>
      </c>
      <c r="E700" s="41">
        <v>23</v>
      </c>
      <c r="F700" s="1" t="s">
        <v>1081</v>
      </c>
      <c r="G700" s="42" t="s">
        <v>1092</v>
      </c>
      <c r="H700" s="43" t="s">
        <v>1247</v>
      </c>
      <c r="I700" s="36" t="s">
        <v>1119</v>
      </c>
      <c r="J700" s="36" t="s">
        <v>1110</v>
      </c>
      <c r="K700" s="36" t="s">
        <v>1281</v>
      </c>
      <c r="L700" s="36"/>
      <c r="M700" s="36" t="s">
        <v>1281</v>
      </c>
    </row>
    <row r="701" spans="1:13" x14ac:dyDescent="0.6">
      <c r="A701" s="41">
        <v>701</v>
      </c>
      <c r="B701" s="1" t="s">
        <v>796</v>
      </c>
      <c r="C701" s="1" t="s">
        <v>564</v>
      </c>
      <c r="D701" s="42" t="s">
        <v>1077</v>
      </c>
      <c r="E701" s="41">
        <v>21</v>
      </c>
      <c r="F701" s="1" t="s">
        <v>1081</v>
      </c>
      <c r="G701" s="42" t="s">
        <v>1098</v>
      </c>
      <c r="H701" s="43" t="s">
        <v>1247</v>
      </c>
      <c r="I701" s="36" t="s">
        <v>1116</v>
      </c>
      <c r="J701" s="36" t="s">
        <v>1111</v>
      </c>
      <c r="K701" s="36" t="s">
        <v>1120</v>
      </c>
      <c r="L701" s="37" t="s">
        <v>1135</v>
      </c>
      <c r="M701" s="35" t="s">
        <v>1228</v>
      </c>
    </row>
    <row r="702" spans="1:13" x14ac:dyDescent="0.6">
      <c r="A702" s="41">
        <v>702</v>
      </c>
      <c r="B702" s="1" t="s">
        <v>819</v>
      </c>
      <c r="C702" s="1" t="s">
        <v>565</v>
      </c>
      <c r="D702" s="42" t="s">
        <v>1078</v>
      </c>
      <c r="E702" s="41">
        <v>32</v>
      </c>
      <c r="F702" s="1" t="s">
        <v>1083</v>
      </c>
      <c r="G702" s="42" t="s">
        <v>1098</v>
      </c>
      <c r="H702" s="43" t="s">
        <v>1246</v>
      </c>
      <c r="I702" s="36" t="s">
        <v>1116</v>
      </c>
      <c r="J702" s="36" t="s">
        <v>1111</v>
      </c>
      <c r="K702" s="36" t="s">
        <v>1120</v>
      </c>
      <c r="L702" s="37" t="s">
        <v>1136</v>
      </c>
      <c r="M702" s="35" t="s">
        <v>1228</v>
      </c>
    </row>
    <row r="703" spans="1:13" x14ac:dyDescent="0.6">
      <c r="A703" s="41">
        <v>703</v>
      </c>
      <c r="B703" s="1" t="s">
        <v>794</v>
      </c>
      <c r="C703" s="1" t="s">
        <v>420</v>
      </c>
      <c r="D703" s="42" t="s">
        <v>1078</v>
      </c>
      <c r="E703" s="41">
        <v>14</v>
      </c>
      <c r="F703" s="1" t="s">
        <v>1079</v>
      </c>
      <c r="G703" s="42" t="s">
        <v>1098</v>
      </c>
      <c r="H703" s="43" t="s">
        <v>1247</v>
      </c>
      <c r="I703" s="36" t="s">
        <v>1116</v>
      </c>
      <c r="J703" s="36" t="s">
        <v>1111</v>
      </c>
      <c r="K703" s="36" t="s">
        <v>1120</v>
      </c>
      <c r="L703" s="37" t="s">
        <v>1212</v>
      </c>
      <c r="M703" s="35" t="s">
        <v>1233</v>
      </c>
    </row>
    <row r="704" spans="1:13" x14ac:dyDescent="0.6">
      <c r="A704" s="41">
        <v>704</v>
      </c>
      <c r="B704" s="1" t="s">
        <v>359</v>
      </c>
      <c r="C704" s="1" t="s">
        <v>566</v>
      </c>
      <c r="D704" s="42" t="s">
        <v>1078</v>
      </c>
      <c r="E704" s="41">
        <v>18</v>
      </c>
      <c r="F704" s="1" t="s">
        <v>1080</v>
      </c>
      <c r="G704" s="42" t="s">
        <v>1092</v>
      </c>
      <c r="H704" s="43" t="s">
        <v>1247</v>
      </c>
      <c r="I704" s="36" t="s">
        <v>1118</v>
      </c>
      <c r="J704" s="36" t="s">
        <v>1336</v>
      </c>
      <c r="K704" s="36" t="s">
        <v>1281</v>
      </c>
      <c r="L704" s="37"/>
      <c r="M704" s="36" t="s">
        <v>1281</v>
      </c>
    </row>
    <row r="705" spans="1:13" x14ac:dyDescent="0.6">
      <c r="A705" s="41">
        <v>705</v>
      </c>
      <c r="B705" s="1" t="s">
        <v>1011</v>
      </c>
      <c r="C705" s="1" t="s">
        <v>567</v>
      </c>
      <c r="D705" s="42" t="s">
        <v>1077</v>
      </c>
      <c r="E705" s="41">
        <v>25</v>
      </c>
      <c r="F705" s="1" t="s">
        <v>1082</v>
      </c>
      <c r="G705" s="42" t="s">
        <v>1094</v>
      </c>
      <c r="H705" s="43" t="s">
        <v>1247</v>
      </c>
      <c r="I705" s="36" t="s">
        <v>1116</v>
      </c>
      <c r="J705" s="36" t="s">
        <v>1111</v>
      </c>
      <c r="K705" s="36" t="s">
        <v>1126</v>
      </c>
      <c r="L705" s="37"/>
      <c r="M705" s="36" t="s">
        <v>1281</v>
      </c>
    </row>
    <row r="706" spans="1:13" x14ac:dyDescent="0.6">
      <c r="A706" s="41">
        <v>706</v>
      </c>
      <c r="B706" s="1" t="s">
        <v>788</v>
      </c>
      <c r="C706" s="1" t="s">
        <v>568</v>
      </c>
      <c r="D706" s="42" t="s">
        <v>1077</v>
      </c>
      <c r="E706" s="41">
        <v>28</v>
      </c>
      <c r="F706" s="1" t="s">
        <v>1082</v>
      </c>
      <c r="G706" s="42" t="s">
        <v>1092</v>
      </c>
      <c r="H706" s="43" t="s">
        <v>1247</v>
      </c>
      <c r="I706" s="36" t="s">
        <v>1118</v>
      </c>
      <c r="J706" s="36" t="s">
        <v>1336</v>
      </c>
      <c r="K706" s="36" t="s">
        <v>1281</v>
      </c>
      <c r="L706" s="37"/>
      <c r="M706" s="36" t="s">
        <v>1281</v>
      </c>
    </row>
    <row r="707" spans="1:13" x14ac:dyDescent="0.6">
      <c r="A707" s="41">
        <v>707</v>
      </c>
      <c r="B707" s="1" t="s">
        <v>358</v>
      </c>
      <c r="C707" s="1" t="s">
        <v>569</v>
      </c>
      <c r="D707" s="42" t="s">
        <v>1077</v>
      </c>
      <c r="E707" s="41">
        <v>16</v>
      </c>
      <c r="F707" s="1" t="s">
        <v>1080</v>
      </c>
      <c r="G707" s="42" t="s">
        <v>1098</v>
      </c>
      <c r="H707" s="43" t="s">
        <v>1247</v>
      </c>
      <c r="I707" s="36" t="s">
        <v>1116</v>
      </c>
      <c r="J707" s="36" t="s">
        <v>1111</v>
      </c>
      <c r="K707" s="36" t="s">
        <v>1120</v>
      </c>
      <c r="L707" s="37" t="s">
        <v>1193</v>
      </c>
      <c r="M707" s="35" t="s">
        <v>1232</v>
      </c>
    </row>
    <row r="708" spans="1:13" x14ac:dyDescent="0.6">
      <c r="A708" s="41">
        <v>708</v>
      </c>
      <c r="B708" s="1" t="s">
        <v>796</v>
      </c>
      <c r="C708" s="1" t="s">
        <v>570</v>
      </c>
      <c r="D708" s="42" t="s">
        <v>1077</v>
      </c>
      <c r="E708" s="41">
        <v>22</v>
      </c>
      <c r="F708" s="1" t="s">
        <v>1081</v>
      </c>
      <c r="G708" s="42" t="s">
        <v>1092</v>
      </c>
      <c r="H708" s="43" t="s">
        <v>1247</v>
      </c>
      <c r="I708" s="36" t="s">
        <v>1118</v>
      </c>
      <c r="J708" s="36" t="s">
        <v>1336</v>
      </c>
      <c r="K708" s="36" t="s">
        <v>1281</v>
      </c>
      <c r="L708" s="37"/>
      <c r="M708" s="36" t="s">
        <v>1281</v>
      </c>
    </row>
    <row r="709" spans="1:13" x14ac:dyDescent="0.6">
      <c r="A709" s="41">
        <v>709</v>
      </c>
      <c r="B709" s="1" t="s">
        <v>734</v>
      </c>
      <c r="C709" s="1" t="s">
        <v>571</v>
      </c>
      <c r="D709" s="42" t="s">
        <v>1077</v>
      </c>
      <c r="E709" s="41">
        <v>28</v>
      </c>
      <c r="F709" s="1" t="s">
        <v>1082</v>
      </c>
      <c r="G709" s="42" t="s">
        <v>1092</v>
      </c>
      <c r="H709" s="43" t="s">
        <v>1247</v>
      </c>
      <c r="I709" s="36" t="s">
        <v>1118</v>
      </c>
      <c r="J709" s="36" t="s">
        <v>1336</v>
      </c>
      <c r="K709" s="36" t="s">
        <v>1281</v>
      </c>
      <c r="L709" s="37"/>
      <c r="M709" s="36" t="s">
        <v>1281</v>
      </c>
    </row>
    <row r="710" spans="1:13" x14ac:dyDescent="0.6">
      <c r="A710" s="41">
        <v>710</v>
      </c>
      <c r="B710" s="1" t="s">
        <v>1012</v>
      </c>
      <c r="C710" s="1" t="s">
        <v>572</v>
      </c>
      <c r="D710" s="42" t="s">
        <v>1077</v>
      </c>
      <c r="E710" s="41">
        <v>22</v>
      </c>
      <c r="F710" s="1" t="s">
        <v>1081</v>
      </c>
      <c r="G710" s="42" t="s">
        <v>1092</v>
      </c>
      <c r="H710" s="43" t="s">
        <v>1247</v>
      </c>
      <c r="I710" s="36" t="s">
        <v>1116</v>
      </c>
      <c r="J710" s="36" t="s">
        <v>1111</v>
      </c>
      <c r="K710" s="36" t="s">
        <v>1120</v>
      </c>
      <c r="L710" s="37" t="s">
        <v>1135</v>
      </c>
      <c r="M710" s="35" t="s">
        <v>1228</v>
      </c>
    </row>
    <row r="711" spans="1:13" x14ac:dyDescent="0.6">
      <c r="A711" s="41">
        <v>711</v>
      </c>
      <c r="B711" s="1" t="s">
        <v>1013</v>
      </c>
      <c r="C711" s="1" t="s">
        <v>573</v>
      </c>
      <c r="D711" s="42" t="s">
        <v>1077</v>
      </c>
      <c r="E711" s="41">
        <v>18</v>
      </c>
      <c r="F711" s="1" t="s">
        <v>1080</v>
      </c>
      <c r="G711" s="42" t="s">
        <v>1098</v>
      </c>
      <c r="H711" s="43" t="s">
        <v>1247</v>
      </c>
      <c r="I711" s="36" t="s">
        <v>1116</v>
      </c>
      <c r="J711" s="36" t="s">
        <v>1111</v>
      </c>
      <c r="K711" s="36" t="s">
        <v>1120</v>
      </c>
      <c r="L711" s="37" t="s">
        <v>1152</v>
      </c>
      <c r="M711" s="35" t="s">
        <v>1229</v>
      </c>
    </row>
    <row r="712" spans="1:13" x14ac:dyDescent="0.6">
      <c r="A712" s="41">
        <v>712</v>
      </c>
      <c r="B712" s="1" t="s">
        <v>1014</v>
      </c>
      <c r="C712" s="1" t="s">
        <v>574</v>
      </c>
      <c r="D712" s="42" t="s">
        <v>1077</v>
      </c>
      <c r="E712" s="41">
        <v>25</v>
      </c>
      <c r="F712" s="1" t="s">
        <v>1082</v>
      </c>
      <c r="G712" s="42" t="s">
        <v>1092</v>
      </c>
      <c r="H712" s="43" t="s">
        <v>1247</v>
      </c>
      <c r="I712" s="36" t="s">
        <v>1118</v>
      </c>
      <c r="J712" s="36" t="s">
        <v>1336</v>
      </c>
      <c r="K712" s="36" t="s">
        <v>1281</v>
      </c>
      <c r="L712" s="37" t="s">
        <v>1213</v>
      </c>
      <c r="M712" s="36" t="s">
        <v>1281</v>
      </c>
    </row>
    <row r="713" spans="1:13" x14ac:dyDescent="0.6">
      <c r="A713" s="41">
        <v>713</v>
      </c>
      <c r="B713" s="1" t="s">
        <v>1015</v>
      </c>
      <c r="C713" s="1" t="s">
        <v>575</v>
      </c>
      <c r="D713" s="42" t="s">
        <v>1077</v>
      </c>
      <c r="E713" s="41">
        <v>18</v>
      </c>
      <c r="F713" s="1" t="s">
        <v>1080</v>
      </c>
      <c r="G713" s="42" t="s">
        <v>1098</v>
      </c>
      <c r="H713" s="43" t="s">
        <v>1248</v>
      </c>
      <c r="I713" s="36" t="s">
        <v>1116</v>
      </c>
      <c r="J713" s="36" t="s">
        <v>1111</v>
      </c>
      <c r="K713" s="36" t="s">
        <v>1120</v>
      </c>
      <c r="L713" s="37" t="s">
        <v>1148</v>
      </c>
      <c r="M713" s="35" t="s">
        <v>1231</v>
      </c>
    </row>
    <row r="714" spans="1:13" x14ac:dyDescent="0.6">
      <c r="A714" s="41">
        <v>714</v>
      </c>
      <c r="B714" s="1" t="s">
        <v>1016</v>
      </c>
      <c r="C714" s="1" t="s">
        <v>576</v>
      </c>
      <c r="D714" s="42" t="s">
        <v>1077</v>
      </c>
      <c r="E714" s="41">
        <v>29</v>
      </c>
      <c r="F714" s="1" t="s">
        <v>1082</v>
      </c>
      <c r="G714" s="42" t="s">
        <v>1092</v>
      </c>
      <c r="H714" s="43" t="s">
        <v>1246</v>
      </c>
      <c r="I714" s="36" t="s">
        <v>1118</v>
      </c>
      <c r="J714" s="36" t="s">
        <v>1114</v>
      </c>
      <c r="K714" s="36" t="s">
        <v>1281</v>
      </c>
      <c r="L714" s="36"/>
      <c r="M714" s="36" t="s">
        <v>1281</v>
      </c>
    </row>
    <row r="715" spans="1:13" x14ac:dyDescent="0.6">
      <c r="A715" s="41">
        <v>715</v>
      </c>
      <c r="B715" s="1" t="s">
        <v>1017</v>
      </c>
      <c r="C715" s="1" t="s">
        <v>577</v>
      </c>
      <c r="D715" s="42" t="s">
        <v>1077</v>
      </c>
      <c r="E715" s="41">
        <v>19</v>
      </c>
      <c r="F715" s="1" t="s">
        <v>1080</v>
      </c>
      <c r="G715" s="42" t="s">
        <v>1092</v>
      </c>
      <c r="H715" s="43" t="s">
        <v>1247</v>
      </c>
      <c r="I715" s="36" t="s">
        <v>1116</v>
      </c>
      <c r="J715" s="36" t="s">
        <v>1111</v>
      </c>
      <c r="K715" s="36" t="s">
        <v>1120</v>
      </c>
      <c r="L715" s="37" t="s">
        <v>1197</v>
      </c>
      <c r="M715" s="35" t="s">
        <v>1232</v>
      </c>
    </row>
    <row r="716" spans="1:13" x14ac:dyDescent="0.6">
      <c r="A716" s="41">
        <v>716</v>
      </c>
      <c r="B716" s="1" t="s">
        <v>1018</v>
      </c>
      <c r="C716" s="1" t="s">
        <v>578</v>
      </c>
      <c r="D716" s="42" t="s">
        <v>1077</v>
      </c>
      <c r="E716" s="41">
        <v>20</v>
      </c>
      <c r="F716" s="1" t="s">
        <v>1081</v>
      </c>
      <c r="G716" s="42" t="s">
        <v>1092</v>
      </c>
      <c r="H716" s="43" t="s">
        <v>1247</v>
      </c>
      <c r="I716" s="36" t="s">
        <v>1116</v>
      </c>
      <c r="J716" s="36" t="s">
        <v>1111</v>
      </c>
      <c r="K716" s="36" t="s">
        <v>1120</v>
      </c>
      <c r="L716" s="37" t="s">
        <v>1135</v>
      </c>
      <c r="M716" s="35" t="s">
        <v>1228</v>
      </c>
    </row>
    <row r="717" spans="1:13" x14ac:dyDescent="0.6">
      <c r="A717" s="41">
        <v>717</v>
      </c>
      <c r="B717" s="1" t="s">
        <v>1019</v>
      </c>
      <c r="C717" s="1" t="s">
        <v>579</v>
      </c>
      <c r="D717" s="42" t="s">
        <v>1077</v>
      </c>
      <c r="E717" s="41">
        <v>67</v>
      </c>
      <c r="F717" s="1" t="s">
        <v>1090</v>
      </c>
      <c r="G717" s="42" t="s">
        <v>1092</v>
      </c>
      <c r="H717" s="43" t="s">
        <v>1246</v>
      </c>
      <c r="I717" s="36" t="s">
        <v>1118</v>
      </c>
      <c r="J717" s="36" t="s">
        <v>1114</v>
      </c>
      <c r="K717" s="36" t="s">
        <v>1281</v>
      </c>
      <c r="L717" s="36"/>
      <c r="M717" s="36" t="s">
        <v>1281</v>
      </c>
    </row>
    <row r="718" spans="1:13" x14ac:dyDescent="0.6">
      <c r="A718" s="41">
        <v>718</v>
      </c>
      <c r="B718" s="1" t="s">
        <v>1020</v>
      </c>
      <c r="C718" s="1" t="s">
        <v>580</v>
      </c>
      <c r="D718" s="42" t="s">
        <v>1077</v>
      </c>
      <c r="E718" s="41">
        <v>38</v>
      </c>
      <c r="F718" s="1" t="s">
        <v>1084</v>
      </c>
      <c r="G718" s="42" t="s">
        <v>1092</v>
      </c>
      <c r="H718" s="43" t="s">
        <v>1247</v>
      </c>
      <c r="I718" s="36" t="s">
        <v>1118</v>
      </c>
      <c r="J718" s="36" t="s">
        <v>1115</v>
      </c>
      <c r="K718" s="36" t="s">
        <v>1281</v>
      </c>
      <c r="L718" s="36"/>
      <c r="M718" s="36" t="s">
        <v>1281</v>
      </c>
    </row>
    <row r="719" spans="1:13" x14ac:dyDescent="0.6">
      <c r="A719" s="41">
        <v>719</v>
      </c>
      <c r="B719" s="1" t="s">
        <v>1021</v>
      </c>
      <c r="C719" s="1" t="s">
        <v>581</v>
      </c>
      <c r="D719" s="42" t="s">
        <v>1077</v>
      </c>
      <c r="E719" s="41">
        <v>31</v>
      </c>
      <c r="F719" s="1" t="s">
        <v>1083</v>
      </c>
      <c r="G719" s="42" t="s">
        <v>1092</v>
      </c>
      <c r="H719" s="43" t="s">
        <v>1247</v>
      </c>
      <c r="I719" s="36" t="s">
        <v>1118</v>
      </c>
      <c r="J719" s="36" t="s">
        <v>1109</v>
      </c>
      <c r="K719" s="36" t="s">
        <v>1281</v>
      </c>
      <c r="L719" s="36"/>
      <c r="M719" s="36" t="s">
        <v>1281</v>
      </c>
    </row>
    <row r="720" spans="1:13" x14ac:dyDescent="0.6">
      <c r="A720" s="41">
        <v>720</v>
      </c>
      <c r="B720" s="1" t="s">
        <v>256</v>
      </c>
      <c r="C720" s="1" t="s">
        <v>27</v>
      </c>
      <c r="D720" s="42" t="s">
        <v>1078</v>
      </c>
      <c r="G720" s="42" t="s">
        <v>1094</v>
      </c>
      <c r="H720" s="43" t="s">
        <v>1248</v>
      </c>
      <c r="I720" s="36" t="s">
        <v>1116</v>
      </c>
      <c r="J720" s="36" t="s">
        <v>1111</v>
      </c>
      <c r="K720" s="36" t="s">
        <v>1128</v>
      </c>
      <c r="L720" s="37"/>
      <c r="M720" s="36" t="s">
        <v>1281</v>
      </c>
    </row>
    <row r="721" spans="1:13" x14ac:dyDescent="0.6">
      <c r="A721" s="41">
        <v>721</v>
      </c>
      <c r="B721" s="1" t="s">
        <v>788</v>
      </c>
      <c r="C721" s="1" t="s">
        <v>582</v>
      </c>
      <c r="D721" s="42" t="s">
        <v>1077</v>
      </c>
      <c r="E721" s="41">
        <v>30</v>
      </c>
      <c r="F721" s="1" t="s">
        <v>1083</v>
      </c>
      <c r="G721" s="42" t="s">
        <v>1095</v>
      </c>
      <c r="H721" s="43" t="s">
        <v>1247</v>
      </c>
      <c r="I721" s="36" t="s">
        <v>1118</v>
      </c>
      <c r="J721" s="36" t="s">
        <v>1336</v>
      </c>
      <c r="K721" s="36" t="s">
        <v>1281</v>
      </c>
      <c r="L721" s="37"/>
      <c r="M721" s="36" t="s">
        <v>1281</v>
      </c>
    </row>
    <row r="722" spans="1:13" x14ac:dyDescent="0.6">
      <c r="A722" s="41">
        <v>722</v>
      </c>
      <c r="B722" s="1" t="s">
        <v>972</v>
      </c>
      <c r="C722" s="1" t="s">
        <v>583</v>
      </c>
      <c r="D722" s="42" t="s">
        <v>1077</v>
      </c>
      <c r="E722" s="41">
        <v>48</v>
      </c>
      <c r="F722" s="1" t="s">
        <v>1086</v>
      </c>
      <c r="G722" s="42" t="s">
        <v>1094</v>
      </c>
      <c r="H722" s="43" t="s">
        <v>1247</v>
      </c>
      <c r="I722" s="36" t="s">
        <v>1116</v>
      </c>
      <c r="J722" s="36" t="s">
        <v>1111</v>
      </c>
      <c r="K722" s="36" t="s">
        <v>1127</v>
      </c>
      <c r="L722" s="37"/>
      <c r="M722" s="36" t="s">
        <v>1281</v>
      </c>
    </row>
    <row r="723" spans="1:13" x14ac:dyDescent="0.6">
      <c r="A723" s="41">
        <v>723</v>
      </c>
      <c r="B723" s="1" t="s">
        <v>1022</v>
      </c>
      <c r="C723" s="1" t="s">
        <v>584</v>
      </c>
      <c r="D723" s="42" t="s">
        <v>1078</v>
      </c>
      <c r="E723" s="41">
        <v>20</v>
      </c>
      <c r="F723" s="1" t="s">
        <v>1081</v>
      </c>
      <c r="G723" s="42" t="s">
        <v>1098</v>
      </c>
      <c r="H723" s="43" t="s">
        <v>1247</v>
      </c>
      <c r="I723" s="36" t="s">
        <v>1116</v>
      </c>
      <c r="J723" s="36" t="s">
        <v>1111</v>
      </c>
      <c r="K723" s="36" t="s">
        <v>1120</v>
      </c>
      <c r="L723" s="37" t="s">
        <v>1162</v>
      </c>
      <c r="M723" s="35" t="s">
        <v>1233</v>
      </c>
    </row>
    <row r="724" spans="1:13" x14ac:dyDescent="0.6">
      <c r="A724" s="41">
        <v>724</v>
      </c>
      <c r="B724" s="1" t="s">
        <v>1023</v>
      </c>
      <c r="C724" s="1" t="s">
        <v>35</v>
      </c>
      <c r="D724" s="42" t="s">
        <v>1078</v>
      </c>
      <c r="E724" s="41">
        <v>60</v>
      </c>
      <c r="F724" s="1" t="s">
        <v>1089</v>
      </c>
      <c r="G724" s="42" t="s">
        <v>1094</v>
      </c>
      <c r="H724" s="43" t="s">
        <v>1246</v>
      </c>
      <c r="I724" s="36" t="s">
        <v>1117</v>
      </c>
      <c r="K724" s="36" t="s">
        <v>1281</v>
      </c>
      <c r="L724" s="36"/>
      <c r="M724" s="36" t="s">
        <v>1281</v>
      </c>
    </row>
    <row r="725" spans="1:13" x14ac:dyDescent="0.6">
      <c r="A725" s="41">
        <v>725</v>
      </c>
      <c r="B725" s="1" t="s">
        <v>35</v>
      </c>
      <c r="C725" s="1" t="s">
        <v>256</v>
      </c>
      <c r="D725" s="42" t="s">
        <v>1078</v>
      </c>
      <c r="E725" s="41">
        <v>25</v>
      </c>
      <c r="F725" s="1" t="s">
        <v>1082</v>
      </c>
      <c r="G725" s="42" t="s">
        <v>1095</v>
      </c>
      <c r="H725" s="43" t="s">
        <v>1247</v>
      </c>
      <c r="I725" s="36" t="s">
        <v>1116</v>
      </c>
      <c r="J725" s="36" t="s">
        <v>1111</v>
      </c>
      <c r="K725" s="36" t="s">
        <v>1120</v>
      </c>
      <c r="L725" s="37" t="s">
        <v>1156</v>
      </c>
      <c r="M725" s="35" t="s">
        <v>1229</v>
      </c>
    </row>
    <row r="726" spans="1:13" x14ac:dyDescent="0.6">
      <c r="A726" s="41">
        <v>726</v>
      </c>
      <c r="B726" s="1" t="s">
        <v>35</v>
      </c>
      <c r="C726" s="1" t="s">
        <v>585</v>
      </c>
      <c r="D726" s="42" t="s">
        <v>1078</v>
      </c>
      <c r="E726" s="41">
        <v>21</v>
      </c>
      <c r="F726" s="1" t="s">
        <v>1081</v>
      </c>
      <c r="G726" s="42" t="s">
        <v>1094</v>
      </c>
      <c r="H726" s="43" t="s">
        <v>1246</v>
      </c>
      <c r="I726" s="36" t="s">
        <v>1116</v>
      </c>
      <c r="J726" s="36" t="s">
        <v>1111</v>
      </c>
      <c r="K726" s="36" t="s">
        <v>1124</v>
      </c>
      <c r="L726" s="37"/>
      <c r="M726" s="36" t="s">
        <v>1281</v>
      </c>
    </row>
    <row r="727" spans="1:13" x14ac:dyDescent="0.6">
      <c r="A727" s="41">
        <v>727</v>
      </c>
      <c r="B727" s="1" t="s">
        <v>796</v>
      </c>
      <c r="C727" s="1" t="s">
        <v>586</v>
      </c>
      <c r="D727" s="42" t="s">
        <v>1077</v>
      </c>
      <c r="E727" s="41">
        <v>12</v>
      </c>
      <c r="F727" s="1" t="s">
        <v>1079</v>
      </c>
      <c r="G727" s="42" t="s">
        <v>1092</v>
      </c>
      <c r="H727" s="43" t="s">
        <v>1246</v>
      </c>
      <c r="I727" s="36" t="s">
        <v>1118</v>
      </c>
      <c r="J727" s="36" t="s">
        <v>1115</v>
      </c>
      <c r="K727" s="36" t="s">
        <v>1281</v>
      </c>
      <c r="L727" s="36"/>
      <c r="M727" s="36" t="s">
        <v>1281</v>
      </c>
    </row>
    <row r="728" spans="1:13" x14ac:dyDescent="0.6">
      <c r="A728" s="41">
        <v>728</v>
      </c>
      <c r="B728" s="1" t="s">
        <v>886</v>
      </c>
      <c r="C728" s="1" t="s">
        <v>256</v>
      </c>
      <c r="D728" s="42" t="s">
        <v>1078</v>
      </c>
      <c r="E728" s="41">
        <v>48</v>
      </c>
      <c r="F728" s="1" t="s">
        <v>1086</v>
      </c>
      <c r="G728" s="42" t="s">
        <v>1092</v>
      </c>
      <c r="H728" s="43" t="s">
        <v>1247</v>
      </c>
      <c r="I728" s="36" t="s">
        <v>1116</v>
      </c>
      <c r="J728" s="36" t="s">
        <v>1111</v>
      </c>
      <c r="K728" s="36" t="s">
        <v>1120</v>
      </c>
      <c r="L728" s="37" t="s">
        <v>1135</v>
      </c>
      <c r="M728" s="35" t="s">
        <v>1228</v>
      </c>
    </row>
    <row r="729" spans="1:13" x14ac:dyDescent="0.6">
      <c r="A729" s="41">
        <v>729</v>
      </c>
      <c r="B729" s="1" t="s">
        <v>912</v>
      </c>
      <c r="C729" s="1" t="s">
        <v>587</v>
      </c>
      <c r="D729" s="42" t="s">
        <v>1078</v>
      </c>
      <c r="E729" s="41">
        <v>40</v>
      </c>
      <c r="F729" s="1" t="s">
        <v>1085</v>
      </c>
      <c r="G729" s="42" t="s">
        <v>1098</v>
      </c>
      <c r="H729" s="43" t="s">
        <v>1247</v>
      </c>
      <c r="I729" s="36" t="s">
        <v>1116</v>
      </c>
      <c r="J729" s="36" t="s">
        <v>1111</v>
      </c>
      <c r="K729" s="36" t="s">
        <v>1120</v>
      </c>
      <c r="L729" s="37" t="s">
        <v>1136</v>
      </c>
      <c r="M729" s="35" t="s">
        <v>1228</v>
      </c>
    </row>
    <row r="730" spans="1:13" x14ac:dyDescent="0.6">
      <c r="A730" s="41">
        <v>730</v>
      </c>
      <c r="B730" s="1" t="s">
        <v>818</v>
      </c>
      <c r="C730" s="1" t="s">
        <v>588</v>
      </c>
      <c r="D730" s="42" t="s">
        <v>1078</v>
      </c>
      <c r="E730" s="41">
        <v>23</v>
      </c>
      <c r="F730" s="1" t="s">
        <v>1081</v>
      </c>
      <c r="G730" s="42" t="s">
        <v>1092</v>
      </c>
      <c r="H730" s="43" t="s">
        <v>1247</v>
      </c>
      <c r="I730" s="36" t="s">
        <v>1118</v>
      </c>
      <c r="J730" s="36" t="s">
        <v>1115</v>
      </c>
      <c r="K730" s="36" t="s">
        <v>1281</v>
      </c>
      <c r="L730" s="36"/>
      <c r="M730" s="36" t="s">
        <v>1281</v>
      </c>
    </row>
    <row r="731" spans="1:13" x14ac:dyDescent="0.6">
      <c r="A731" s="41">
        <v>731</v>
      </c>
      <c r="B731" s="1" t="s">
        <v>788</v>
      </c>
      <c r="C731" s="1" t="s">
        <v>589</v>
      </c>
      <c r="D731" s="42" t="s">
        <v>1077</v>
      </c>
      <c r="E731" s="41">
        <v>36</v>
      </c>
      <c r="F731" s="1" t="s">
        <v>1084</v>
      </c>
      <c r="G731" s="42" t="s">
        <v>1092</v>
      </c>
      <c r="H731" s="43" t="s">
        <v>1246</v>
      </c>
      <c r="I731" s="36" t="s">
        <v>1118</v>
      </c>
      <c r="J731" s="36" t="s">
        <v>1336</v>
      </c>
      <c r="K731" s="36" t="s">
        <v>1281</v>
      </c>
      <c r="L731" s="37"/>
      <c r="M731" s="36" t="s">
        <v>1281</v>
      </c>
    </row>
    <row r="732" spans="1:13" x14ac:dyDescent="0.6">
      <c r="A732" s="41">
        <v>732</v>
      </c>
      <c r="B732" s="1" t="s">
        <v>860</v>
      </c>
      <c r="C732" s="1" t="s">
        <v>590</v>
      </c>
      <c r="D732" s="42" t="s">
        <v>1077</v>
      </c>
      <c r="E732" s="41">
        <v>22</v>
      </c>
      <c r="F732" s="1" t="s">
        <v>1081</v>
      </c>
      <c r="G732" s="42" t="s">
        <v>1092</v>
      </c>
      <c r="H732" s="43" t="s">
        <v>1247</v>
      </c>
      <c r="I732" s="36" t="s">
        <v>1118</v>
      </c>
      <c r="J732" s="36" t="s">
        <v>1113</v>
      </c>
      <c r="K732" s="36" t="s">
        <v>1281</v>
      </c>
      <c r="L732" s="36"/>
      <c r="M732" s="36" t="s">
        <v>1281</v>
      </c>
    </row>
    <row r="733" spans="1:13" x14ac:dyDescent="0.6">
      <c r="A733" s="41">
        <v>733</v>
      </c>
      <c r="B733" s="1" t="s">
        <v>911</v>
      </c>
      <c r="C733" s="1" t="s">
        <v>591</v>
      </c>
      <c r="D733" s="42" t="s">
        <v>1078</v>
      </c>
      <c r="E733" s="41">
        <v>18</v>
      </c>
      <c r="F733" s="1" t="s">
        <v>1080</v>
      </c>
      <c r="G733" s="42" t="s">
        <v>1098</v>
      </c>
      <c r="H733" s="43" t="s">
        <v>1247</v>
      </c>
      <c r="I733" s="36" t="s">
        <v>1116</v>
      </c>
      <c r="J733" s="36" t="s">
        <v>1111</v>
      </c>
      <c r="K733" s="36" t="s">
        <v>1120</v>
      </c>
      <c r="L733" s="37" t="s">
        <v>1171</v>
      </c>
      <c r="M733" s="35" t="s">
        <v>1233</v>
      </c>
    </row>
    <row r="734" spans="1:13" x14ac:dyDescent="0.6">
      <c r="A734" s="41">
        <v>734</v>
      </c>
      <c r="B734" s="1" t="s">
        <v>944</v>
      </c>
      <c r="C734" s="1" t="s">
        <v>592</v>
      </c>
      <c r="D734" s="42" t="s">
        <v>1078</v>
      </c>
      <c r="E734" s="41">
        <v>30</v>
      </c>
      <c r="F734" s="1" t="s">
        <v>1083</v>
      </c>
      <c r="G734" s="42" t="s">
        <v>1331</v>
      </c>
      <c r="H734" s="43" t="s">
        <v>1247</v>
      </c>
      <c r="I734" s="36" t="s">
        <v>1116</v>
      </c>
      <c r="J734" s="36" t="s">
        <v>1111</v>
      </c>
      <c r="K734" s="36" t="s">
        <v>1120</v>
      </c>
      <c r="L734" s="37" t="s">
        <v>1185</v>
      </c>
      <c r="M734" s="35" t="s">
        <v>1235</v>
      </c>
    </row>
    <row r="735" spans="1:13" x14ac:dyDescent="0.6">
      <c r="A735" s="41">
        <v>735</v>
      </c>
      <c r="B735" s="1" t="s">
        <v>871</v>
      </c>
      <c r="C735" s="1" t="s">
        <v>256</v>
      </c>
      <c r="D735" s="42" t="s">
        <v>1078</v>
      </c>
      <c r="E735" s="41">
        <v>35</v>
      </c>
      <c r="F735" s="1" t="s">
        <v>1084</v>
      </c>
      <c r="G735" s="42" t="s">
        <v>1331</v>
      </c>
      <c r="H735" s="43" t="s">
        <v>1247</v>
      </c>
      <c r="I735" s="36" t="s">
        <v>1116</v>
      </c>
      <c r="J735" s="36" t="s">
        <v>1111</v>
      </c>
      <c r="K735" s="36" t="s">
        <v>1120</v>
      </c>
      <c r="L735" s="37" t="s">
        <v>1162</v>
      </c>
      <c r="M735" s="35" t="s">
        <v>1233</v>
      </c>
    </row>
    <row r="736" spans="1:13" x14ac:dyDescent="0.6">
      <c r="A736" s="41">
        <v>736</v>
      </c>
      <c r="B736" s="1" t="s">
        <v>35</v>
      </c>
      <c r="C736" s="1" t="s">
        <v>593</v>
      </c>
      <c r="D736" s="42" t="s">
        <v>1078</v>
      </c>
      <c r="E736" s="41">
        <v>16</v>
      </c>
      <c r="F736" s="1" t="s">
        <v>1080</v>
      </c>
      <c r="G736" s="42" t="s">
        <v>1092</v>
      </c>
      <c r="H736" s="43" t="s">
        <v>1247</v>
      </c>
      <c r="I736" s="36" t="s">
        <v>1118</v>
      </c>
      <c r="J736" s="36" t="s">
        <v>1115</v>
      </c>
      <c r="K736" s="36" t="s">
        <v>1281</v>
      </c>
      <c r="L736" s="36"/>
      <c r="M736" s="36" t="s">
        <v>1281</v>
      </c>
    </row>
    <row r="737" spans="1:13" x14ac:dyDescent="0.6">
      <c r="A737" s="41">
        <v>737</v>
      </c>
      <c r="B737" s="1" t="s">
        <v>35</v>
      </c>
      <c r="C737" s="1" t="s">
        <v>594</v>
      </c>
      <c r="D737" s="42" t="s">
        <v>1078</v>
      </c>
      <c r="E737" s="41">
        <v>20</v>
      </c>
      <c r="F737" s="1" t="s">
        <v>1081</v>
      </c>
      <c r="G737" s="42" t="s">
        <v>1092</v>
      </c>
      <c r="H737" s="43" t="s">
        <v>1247</v>
      </c>
      <c r="I737" s="36" t="s">
        <v>1118</v>
      </c>
      <c r="J737" s="36" t="s">
        <v>1336</v>
      </c>
      <c r="K737" s="36" t="s">
        <v>1281</v>
      </c>
      <c r="L737" s="37"/>
      <c r="M737" s="36" t="s">
        <v>1281</v>
      </c>
    </row>
    <row r="738" spans="1:13" x14ac:dyDescent="0.6">
      <c r="A738" s="41">
        <v>738</v>
      </c>
      <c r="B738" s="1" t="s">
        <v>796</v>
      </c>
      <c r="C738" s="1" t="s">
        <v>595</v>
      </c>
      <c r="D738" s="42" t="s">
        <v>1077</v>
      </c>
      <c r="E738" s="41">
        <v>11</v>
      </c>
      <c r="F738" s="1" t="s">
        <v>1079</v>
      </c>
      <c r="G738" s="42" t="s">
        <v>1092</v>
      </c>
      <c r="H738" s="43" t="s">
        <v>1247</v>
      </c>
      <c r="I738" s="36" t="s">
        <v>1118</v>
      </c>
      <c r="J738" s="36" t="s">
        <v>1336</v>
      </c>
      <c r="K738" s="36" t="s">
        <v>1281</v>
      </c>
      <c r="L738" s="37"/>
      <c r="M738" s="36" t="s">
        <v>1281</v>
      </c>
    </row>
    <row r="739" spans="1:13" x14ac:dyDescent="0.6">
      <c r="A739" s="41">
        <v>739</v>
      </c>
      <c r="B739" s="1" t="s">
        <v>80</v>
      </c>
      <c r="C739" s="1" t="s">
        <v>405</v>
      </c>
      <c r="D739" s="42" t="s">
        <v>1078</v>
      </c>
      <c r="E739" s="41">
        <v>25</v>
      </c>
      <c r="F739" s="1" t="s">
        <v>1082</v>
      </c>
      <c r="G739" s="42" t="s">
        <v>1092</v>
      </c>
      <c r="H739" s="43" t="s">
        <v>1247</v>
      </c>
      <c r="I739" s="36" t="s">
        <v>1116</v>
      </c>
      <c r="J739" s="36" t="s">
        <v>1111</v>
      </c>
      <c r="K739" s="36" t="s">
        <v>1122</v>
      </c>
      <c r="L739" s="37" t="s">
        <v>1141</v>
      </c>
      <c r="M739" s="36" t="s">
        <v>1281</v>
      </c>
    </row>
    <row r="740" spans="1:13" x14ac:dyDescent="0.6">
      <c r="A740" s="41">
        <v>740</v>
      </c>
      <c r="B740" s="1" t="s">
        <v>796</v>
      </c>
      <c r="C740" s="1" t="s">
        <v>596</v>
      </c>
      <c r="D740" s="42" t="s">
        <v>1077</v>
      </c>
      <c r="E740" s="41">
        <v>18</v>
      </c>
      <c r="F740" s="1" t="s">
        <v>1080</v>
      </c>
      <c r="G740" s="42" t="s">
        <v>1092</v>
      </c>
      <c r="H740" s="43" t="s">
        <v>1247</v>
      </c>
      <c r="I740" s="36" t="s">
        <v>1116</v>
      </c>
      <c r="J740" s="36" t="s">
        <v>1111</v>
      </c>
      <c r="K740" s="36" t="s">
        <v>1122</v>
      </c>
      <c r="L740" s="37" t="s">
        <v>1141</v>
      </c>
      <c r="M740" s="36" t="s">
        <v>1281</v>
      </c>
    </row>
    <row r="741" spans="1:13" x14ac:dyDescent="0.6">
      <c r="A741" s="41">
        <v>741</v>
      </c>
      <c r="B741" s="1" t="s">
        <v>181</v>
      </c>
      <c r="C741" s="1" t="s">
        <v>222</v>
      </c>
      <c r="D741" s="42" t="s">
        <v>1078</v>
      </c>
      <c r="E741" s="41">
        <v>50</v>
      </c>
      <c r="F741" s="1" t="s">
        <v>1087</v>
      </c>
      <c r="G741" s="42" t="s">
        <v>1094</v>
      </c>
      <c r="H741" s="43" t="s">
        <v>1247</v>
      </c>
      <c r="I741" s="36" t="s">
        <v>1117</v>
      </c>
      <c r="K741" s="36" t="s">
        <v>1281</v>
      </c>
      <c r="L741" s="36"/>
      <c r="M741" s="36" t="s">
        <v>1281</v>
      </c>
    </row>
    <row r="742" spans="1:13" x14ac:dyDescent="0.6">
      <c r="A742" s="41">
        <v>742</v>
      </c>
      <c r="B742" s="1" t="s">
        <v>432</v>
      </c>
      <c r="C742" s="1" t="s">
        <v>597</v>
      </c>
      <c r="D742" s="42" t="s">
        <v>1077</v>
      </c>
      <c r="E742" s="41">
        <v>16</v>
      </c>
      <c r="F742" s="1" t="s">
        <v>1080</v>
      </c>
      <c r="G742" s="42" t="s">
        <v>1092</v>
      </c>
      <c r="H742" s="43" t="s">
        <v>1247</v>
      </c>
      <c r="I742" s="36" t="s">
        <v>1118</v>
      </c>
      <c r="J742" s="36" t="s">
        <v>1336</v>
      </c>
      <c r="K742" s="36" t="s">
        <v>1281</v>
      </c>
      <c r="L742" s="37"/>
      <c r="M742" s="36" t="s">
        <v>1281</v>
      </c>
    </row>
    <row r="743" spans="1:13" x14ac:dyDescent="0.6">
      <c r="A743" s="41">
        <v>743</v>
      </c>
      <c r="B743" s="1" t="s">
        <v>721</v>
      </c>
      <c r="C743" s="1" t="s">
        <v>405</v>
      </c>
      <c r="D743" s="42" t="s">
        <v>1078</v>
      </c>
      <c r="E743" s="41">
        <v>14</v>
      </c>
      <c r="F743" s="1" t="s">
        <v>1079</v>
      </c>
      <c r="G743" s="42" t="s">
        <v>1092</v>
      </c>
      <c r="H743" s="43" t="s">
        <v>1247</v>
      </c>
      <c r="I743" s="36" t="s">
        <v>1118</v>
      </c>
      <c r="J743" s="36" t="s">
        <v>1336</v>
      </c>
      <c r="K743" s="36" t="s">
        <v>1281</v>
      </c>
      <c r="L743" s="37"/>
      <c r="M743" s="36" t="s">
        <v>1281</v>
      </c>
    </row>
    <row r="744" spans="1:13" x14ac:dyDescent="0.6">
      <c r="A744" s="41">
        <v>744</v>
      </c>
      <c r="B744" s="1" t="s">
        <v>1024</v>
      </c>
      <c r="C744" s="1" t="s">
        <v>302</v>
      </c>
      <c r="D744" s="42" t="s">
        <v>1078</v>
      </c>
      <c r="E744" s="41">
        <v>18</v>
      </c>
      <c r="F744" s="1" t="s">
        <v>1080</v>
      </c>
      <c r="G744" s="42" t="s">
        <v>1098</v>
      </c>
      <c r="H744" s="43" t="s">
        <v>1247</v>
      </c>
      <c r="I744" s="36" t="s">
        <v>1116</v>
      </c>
      <c r="J744" s="36" t="s">
        <v>1111</v>
      </c>
      <c r="K744" s="36" t="s">
        <v>1120</v>
      </c>
      <c r="L744" s="37" t="s">
        <v>1154</v>
      </c>
      <c r="M744" s="35" t="s">
        <v>1233</v>
      </c>
    </row>
    <row r="745" spans="1:13" x14ac:dyDescent="0.6">
      <c r="A745" s="41">
        <v>745</v>
      </c>
      <c r="B745" s="1" t="s">
        <v>191</v>
      </c>
      <c r="C745" s="1" t="s">
        <v>598</v>
      </c>
      <c r="D745" s="42" t="s">
        <v>1078</v>
      </c>
      <c r="E745" s="41">
        <v>30</v>
      </c>
      <c r="F745" s="1" t="s">
        <v>1083</v>
      </c>
      <c r="G745" s="42" t="s">
        <v>1092</v>
      </c>
      <c r="H745" s="43" t="s">
        <v>1247</v>
      </c>
      <c r="I745" s="36" t="s">
        <v>1116</v>
      </c>
      <c r="J745" s="36" t="s">
        <v>1111</v>
      </c>
      <c r="L745" s="37"/>
      <c r="M745" s="36" t="s">
        <v>1281</v>
      </c>
    </row>
    <row r="746" spans="1:13" x14ac:dyDescent="0.6">
      <c r="A746" s="41">
        <v>746</v>
      </c>
      <c r="B746" s="1" t="s">
        <v>1025</v>
      </c>
      <c r="C746" s="1" t="s">
        <v>599</v>
      </c>
      <c r="D746" s="42" t="s">
        <v>1078</v>
      </c>
      <c r="E746" s="41">
        <v>17</v>
      </c>
      <c r="F746" s="1" t="s">
        <v>1080</v>
      </c>
      <c r="G746" s="42" t="s">
        <v>1094</v>
      </c>
      <c r="H746" s="43" t="s">
        <v>1247</v>
      </c>
      <c r="I746" s="36" t="s">
        <v>1116</v>
      </c>
      <c r="J746" s="36" t="s">
        <v>1111</v>
      </c>
      <c r="K746" s="36" t="s">
        <v>1120</v>
      </c>
      <c r="L746" s="37" t="s">
        <v>1143</v>
      </c>
      <c r="M746" s="35" t="s">
        <v>1227</v>
      </c>
    </row>
    <row r="747" spans="1:13" x14ac:dyDescent="0.6">
      <c r="A747" s="41">
        <v>747</v>
      </c>
      <c r="B747" s="1" t="s">
        <v>432</v>
      </c>
      <c r="C747" s="1" t="s">
        <v>600</v>
      </c>
      <c r="D747" s="42" t="s">
        <v>1077</v>
      </c>
      <c r="E747" s="41">
        <v>50</v>
      </c>
      <c r="F747" s="1" t="s">
        <v>1087</v>
      </c>
      <c r="G747" s="42" t="s">
        <v>1094</v>
      </c>
      <c r="H747" s="43" t="s">
        <v>1247</v>
      </c>
      <c r="I747" s="36" t="s">
        <v>1116</v>
      </c>
      <c r="J747" s="36" t="s">
        <v>1111</v>
      </c>
      <c r="K747" s="36" t="s">
        <v>1122</v>
      </c>
      <c r="L747" s="37" t="s">
        <v>1141</v>
      </c>
      <c r="M747" s="36" t="s">
        <v>1281</v>
      </c>
    </row>
    <row r="748" spans="1:13" x14ac:dyDescent="0.6">
      <c r="A748" s="41">
        <v>748</v>
      </c>
      <c r="B748" s="1" t="s">
        <v>843</v>
      </c>
      <c r="C748" s="1" t="s">
        <v>272</v>
      </c>
      <c r="D748" s="42" t="s">
        <v>1078</v>
      </c>
      <c r="E748" s="41">
        <v>28</v>
      </c>
      <c r="F748" s="1" t="s">
        <v>1082</v>
      </c>
      <c r="G748" s="42" t="s">
        <v>1331</v>
      </c>
      <c r="H748" s="43" t="s">
        <v>1248</v>
      </c>
      <c r="I748" s="36" t="s">
        <v>1116</v>
      </c>
      <c r="J748" s="36" t="s">
        <v>1111</v>
      </c>
      <c r="K748" s="36" t="s">
        <v>1122</v>
      </c>
      <c r="L748" s="37" t="s">
        <v>1141</v>
      </c>
      <c r="M748" s="36" t="s">
        <v>1281</v>
      </c>
    </row>
    <row r="749" spans="1:13" x14ac:dyDescent="0.6">
      <c r="A749" s="41">
        <v>749</v>
      </c>
      <c r="B749" s="1" t="s">
        <v>1026</v>
      </c>
      <c r="C749" s="1" t="s">
        <v>89</v>
      </c>
      <c r="D749" s="42" t="s">
        <v>1078</v>
      </c>
      <c r="E749" s="41">
        <v>24</v>
      </c>
      <c r="F749" s="1" t="s">
        <v>1081</v>
      </c>
      <c r="G749" s="42" t="s">
        <v>1094</v>
      </c>
      <c r="H749" s="43" t="s">
        <v>1246</v>
      </c>
      <c r="I749" s="36" t="s">
        <v>1116</v>
      </c>
      <c r="J749" s="36" t="s">
        <v>1111</v>
      </c>
      <c r="K749" s="36" t="s">
        <v>1120</v>
      </c>
      <c r="L749" s="37" t="s">
        <v>1137</v>
      </c>
      <c r="M749" s="35" t="s">
        <v>1229</v>
      </c>
    </row>
    <row r="750" spans="1:13" x14ac:dyDescent="0.6">
      <c r="A750" s="41">
        <v>750</v>
      </c>
      <c r="B750" s="1" t="s">
        <v>807</v>
      </c>
      <c r="C750" s="1" t="s">
        <v>60</v>
      </c>
      <c r="D750" s="42" t="s">
        <v>1077</v>
      </c>
      <c r="E750" s="41">
        <v>24</v>
      </c>
      <c r="F750" s="1" t="s">
        <v>1081</v>
      </c>
      <c r="G750" s="42" t="s">
        <v>1098</v>
      </c>
      <c r="H750" s="43" t="s">
        <v>1247</v>
      </c>
      <c r="I750" s="36" t="s">
        <v>1116</v>
      </c>
      <c r="J750" s="36" t="s">
        <v>1111</v>
      </c>
      <c r="K750" s="36" t="s">
        <v>1120</v>
      </c>
      <c r="L750" s="37" t="s">
        <v>1156</v>
      </c>
      <c r="M750" s="35" t="s">
        <v>1229</v>
      </c>
    </row>
    <row r="751" spans="1:13" x14ac:dyDescent="0.6">
      <c r="A751" s="41">
        <v>751</v>
      </c>
      <c r="B751" s="1" t="s">
        <v>1027</v>
      </c>
      <c r="C751" s="1" t="s">
        <v>256</v>
      </c>
      <c r="D751" s="42" t="s">
        <v>1078</v>
      </c>
      <c r="E751" s="41">
        <v>26</v>
      </c>
      <c r="F751" s="1" t="s">
        <v>1082</v>
      </c>
      <c r="G751" s="42" t="s">
        <v>1094</v>
      </c>
      <c r="H751" s="43" t="s">
        <v>1247</v>
      </c>
      <c r="I751" s="36" t="s">
        <v>1116</v>
      </c>
      <c r="J751" s="36" t="s">
        <v>1111</v>
      </c>
      <c r="K751" s="36" t="s">
        <v>1130</v>
      </c>
      <c r="L751" s="37" t="s">
        <v>1191</v>
      </c>
      <c r="M751" s="36" t="s">
        <v>1281</v>
      </c>
    </row>
    <row r="752" spans="1:13" x14ac:dyDescent="0.6">
      <c r="A752" s="41">
        <v>752</v>
      </c>
      <c r="B752" s="1" t="s">
        <v>796</v>
      </c>
      <c r="C752" s="1" t="s">
        <v>601</v>
      </c>
      <c r="D752" s="42" t="s">
        <v>1077</v>
      </c>
      <c r="E752" s="41">
        <v>35</v>
      </c>
      <c r="F752" s="1" t="s">
        <v>1084</v>
      </c>
      <c r="G752" s="42" t="s">
        <v>1092</v>
      </c>
      <c r="H752" s="43" t="s">
        <v>1247</v>
      </c>
      <c r="I752" s="36" t="s">
        <v>1118</v>
      </c>
      <c r="J752" s="36" t="s">
        <v>1336</v>
      </c>
      <c r="K752" s="36" t="s">
        <v>1281</v>
      </c>
      <c r="L752" s="37"/>
      <c r="M752" s="36" t="s">
        <v>1281</v>
      </c>
    </row>
    <row r="753" spans="1:13" x14ac:dyDescent="0.6">
      <c r="A753" s="41">
        <v>753</v>
      </c>
      <c r="B753" s="1" t="s">
        <v>409</v>
      </c>
      <c r="C753" s="1" t="s">
        <v>602</v>
      </c>
      <c r="D753" s="42" t="s">
        <v>1077</v>
      </c>
      <c r="E753" s="41">
        <v>30</v>
      </c>
      <c r="F753" s="1" t="s">
        <v>1083</v>
      </c>
      <c r="G753" s="42" t="s">
        <v>1094</v>
      </c>
      <c r="H753" s="43" t="s">
        <v>1246</v>
      </c>
      <c r="I753" s="36" t="s">
        <v>1116</v>
      </c>
      <c r="J753" s="36" t="s">
        <v>1111</v>
      </c>
      <c r="K753" s="36" t="s">
        <v>1120</v>
      </c>
      <c r="L753" s="37" t="s">
        <v>1135</v>
      </c>
      <c r="M753" s="35" t="s">
        <v>1228</v>
      </c>
    </row>
    <row r="754" spans="1:13" x14ac:dyDescent="0.6">
      <c r="A754" s="41">
        <v>754</v>
      </c>
      <c r="B754" s="1" t="s">
        <v>1028</v>
      </c>
      <c r="C754" s="1" t="s">
        <v>603</v>
      </c>
      <c r="D754" s="42" t="s">
        <v>1077</v>
      </c>
      <c r="E754" s="41">
        <v>41</v>
      </c>
      <c r="F754" s="1" t="s">
        <v>1085</v>
      </c>
      <c r="G754" s="42" t="s">
        <v>1094</v>
      </c>
      <c r="H754" s="43" t="s">
        <v>1247</v>
      </c>
      <c r="I754" s="36" t="s">
        <v>1116</v>
      </c>
      <c r="J754" s="36" t="s">
        <v>1111</v>
      </c>
      <c r="K754" s="36" t="s">
        <v>1122</v>
      </c>
      <c r="L754" s="37" t="s">
        <v>1141</v>
      </c>
      <c r="M754" s="36" t="s">
        <v>1281</v>
      </c>
    </row>
    <row r="755" spans="1:13" x14ac:dyDescent="0.6">
      <c r="A755" s="41">
        <v>755</v>
      </c>
      <c r="B755" s="1" t="s">
        <v>861</v>
      </c>
      <c r="C755" s="1" t="s">
        <v>604</v>
      </c>
      <c r="D755" s="42" t="s">
        <v>1077</v>
      </c>
      <c r="E755" s="41">
        <v>20</v>
      </c>
      <c r="F755" s="1" t="s">
        <v>1081</v>
      </c>
      <c r="G755" s="42" t="s">
        <v>1092</v>
      </c>
      <c r="H755" s="43" t="s">
        <v>1247</v>
      </c>
      <c r="I755" s="36" t="s">
        <v>1116</v>
      </c>
      <c r="J755" s="36" t="s">
        <v>1111</v>
      </c>
      <c r="K755" s="36" t="s">
        <v>1120</v>
      </c>
      <c r="L755" s="37" t="s">
        <v>1152</v>
      </c>
      <c r="M755" s="35" t="s">
        <v>1229</v>
      </c>
    </row>
    <row r="756" spans="1:13" x14ac:dyDescent="0.6">
      <c r="A756" s="41">
        <v>756</v>
      </c>
      <c r="B756" s="1" t="s">
        <v>432</v>
      </c>
      <c r="C756" s="1" t="s">
        <v>407</v>
      </c>
      <c r="D756" s="42" t="s">
        <v>1077</v>
      </c>
      <c r="E756" s="41">
        <v>24</v>
      </c>
      <c r="F756" s="1" t="s">
        <v>1081</v>
      </c>
      <c r="G756" s="42" t="s">
        <v>1092</v>
      </c>
      <c r="H756" s="43" t="s">
        <v>1246</v>
      </c>
      <c r="I756" s="36" t="s">
        <v>1118</v>
      </c>
      <c r="J756" s="36" t="s">
        <v>1336</v>
      </c>
      <c r="K756" s="36" t="s">
        <v>1281</v>
      </c>
      <c r="L756" s="37"/>
      <c r="M756" s="36" t="s">
        <v>1281</v>
      </c>
    </row>
    <row r="757" spans="1:13" x14ac:dyDescent="0.6">
      <c r="A757" s="41">
        <v>757</v>
      </c>
      <c r="B757" s="1" t="s">
        <v>397</v>
      </c>
      <c r="C757" s="1" t="s">
        <v>605</v>
      </c>
      <c r="D757" s="42" t="s">
        <v>1077</v>
      </c>
      <c r="E757" s="41">
        <v>44</v>
      </c>
      <c r="F757" s="1" t="s">
        <v>1085</v>
      </c>
      <c r="G757" s="42" t="s">
        <v>1098</v>
      </c>
      <c r="H757" s="43" t="s">
        <v>1246</v>
      </c>
      <c r="I757" s="36" t="s">
        <v>1116</v>
      </c>
      <c r="J757" s="36" t="s">
        <v>1111</v>
      </c>
      <c r="K757" s="36" t="s">
        <v>1120</v>
      </c>
      <c r="L757" s="37" t="s">
        <v>1180</v>
      </c>
      <c r="M757" s="35" t="s">
        <v>1229</v>
      </c>
    </row>
    <row r="758" spans="1:13" x14ac:dyDescent="0.6">
      <c r="A758" s="41">
        <v>758</v>
      </c>
      <c r="B758" s="1" t="s">
        <v>35</v>
      </c>
      <c r="C758" s="1" t="s">
        <v>606</v>
      </c>
      <c r="D758" s="42" t="s">
        <v>1078</v>
      </c>
      <c r="E758" s="41">
        <v>22</v>
      </c>
      <c r="F758" s="1" t="s">
        <v>1081</v>
      </c>
      <c r="G758" s="42" t="s">
        <v>1331</v>
      </c>
      <c r="H758" s="43" t="s">
        <v>1247</v>
      </c>
      <c r="I758" s="36" t="s">
        <v>1116</v>
      </c>
      <c r="J758" s="36" t="s">
        <v>1111</v>
      </c>
      <c r="K758" s="36" t="s">
        <v>1127</v>
      </c>
      <c r="L758" s="37"/>
      <c r="M758" s="36" t="s">
        <v>1281</v>
      </c>
    </row>
    <row r="759" spans="1:13" x14ac:dyDescent="0.6">
      <c r="A759" s="41">
        <v>759</v>
      </c>
      <c r="B759" s="1" t="s">
        <v>792</v>
      </c>
      <c r="C759" s="1" t="s">
        <v>40</v>
      </c>
      <c r="D759" s="42" t="s">
        <v>1078</v>
      </c>
      <c r="E759" s="41">
        <v>35</v>
      </c>
      <c r="F759" s="1" t="s">
        <v>1084</v>
      </c>
      <c r="G759" s="42" t="s">
        <v>1094</v>
      </c>
      <c r="H759" s="43" t="s">
        <v>1247</v>
      </c>
      <c r="I759" s="36" t="s">
        <v>1116</v>
      </c>
      <c r="J759" s="36" t="s">
        <v>1111</v>
      </c>
      <c r="K759" s="36" t="s">
        <v>1127</v>
      </c>
      <c r="L759" s="37"/>
      <c r="M759" s="36" t="s">
        <v>1281</v>
      </c>
    </row>
    <row r="760" spans="1:13" x14ac:dyDescent="0.6">
      <c r="A760" s="41">
        <v>760</v>
      </c>
      <c r="B760" s="1" t="s">
        <v>1029</v>
      </c>
      <c r="C760" s="1" t="s">
        <v>607</v>
      </c>
      <c r="D760" s="42" t="s">
        <v>1077</v>
      </c>
      <c r="E760" s="41">
        <v>25</v>
      </c>
      <c r="F760" s="1" t="s">
        <v>1082</v>
      </c>
      <c r="G760" s="42" t="s">
        <v>1092</v>
      </c>
      <c r="H760" s="43" t="s">
        <v>1247</v>
      </c>
      <c r="I760" s="36" t="s">
        <v>1118</v>
      </c>
      <c r="J760" s="36" t="s">
        <v>1334</v>
      </c>
      <c r="K760" s="36" t="s">
        <v>1281</v>
      </c>
      <c r="L760" s="37"/>
      <c r="M760" s="36" t="s">
        <v>1281</v>
      </c>
    </row>
    <row r="761" spans="1:13" x14ac:dyDescent="0.6">
      <c r="A761" s="41">
        <v>761</v>
      </c>
      <c r="B761" s="1" t="s">
        <v>1030</v>
      </c>
      <c r="C761" s="1" t="s">
        <v>608</v>
      </c>
      <c r="D761" s="42" t="s">
        <v>1077</v>
      </c>
      <c r="E761" s="41">
        <v>37</v>
      </c>
      <c r="F761" s="1" t="s">
        <v>1084</v>
      </c>
      <c r="G761" s="42" t="s">
        <v>1092</v>
      </c>
      <c r="H761" s="43" t="s">
        <v>1248</v>
      </c>
      <c r="I761" s="36" t="s">
        <v>1118</v>
      </c>
      <c r="J761" s="36" t="s">
        <v>1115</v>
      </c>
      <c r="K761" s="36" t="s">
        <v>1281</v>
      </c>
      <c r="L761" s="36"/>
      <c r="M761" s="36" t="s">
        <v>1281</v>
      </c>
    </row>
    <row r="762" spans="1:13" x14ac:dyDescent="0.6">
      <c r="A762" s="41">
        <v>762</v>
      </c>
      <c r="B762" s="1" t="s">
        <v>1000</v>
      </c>
      <c r="C762" s="1" t="s">
        <v>609</v>
      </c>
      <c r="D762" s="42" t="s">
        <v>1077</v>
      </c>
      <c r="E762" s="41">
        <v>25</v>
      </c>
      <c r="F762" s="1" t="s">
        <v>1082</v>
      </c>
      <c r="G762" s="42" t="s">
        <v>1092</v>
      </c>
      <c r="H762" s="43" t="s">
        <v>1247</v>
      </c>
      <c r="I762" s="36" t="s">
        <v>1118</v>
      </c>
      <c r="J762" s="36" t="s">
        <v>1115</v>
      </c>
      <c r="K762" s="36" t="s">
        <v>1281</v>
      </c>
      <c r="L762" s="36"/>
      <c r="M762" s="36" t="s">
        <v>1281</v>
      </c>
    </row>
    <row r="763" spans="1:13" x14ac:dyDescent="0.6">
      <c r="A763" s="41">
        <v>763</v>
      </c>
      <c r="B763" s="1" t="s">
        <v>870</v>
      </c>
      <c r="C763" s="1" t="s">
        <v>27</v>
      </c>
      <c r="D763" s="42" t="s">
        <v>1078</v>
      </c>
      <c r="E763" s="41">
        <v>40</v>
      </c>
      <c r="F763" s="1" t="s">
        <v>1085</v>
      </c>
      <c r="G763" s="42" t="s">
        <v>1098</v>
      </c>
      <c r="H763" s="43" t="s">
        <v>1246</v>
      </c>
      <c r="I763" s="36" t="s">
        <v>1116</v>
      </c>
      <c r="J763" s="36" t="s">
        <v>1111</v>
      </c>
      <c r="K763" s="36" t="s">
        <v>1120</v>
      </c>
      <c r="L763" s="37" t="s">
        <v>1162</v>
      </c>
      <c r="M763" s="35" t="s">
        <v>1233</v>
      </c>
    </row>
    <row r="764" spans="1:13" x14ac:dyDescent="0.6">
      <c r="A764" s="41">
        <v>764</v>
      </c>
      <c r="B764" s="1" t="s">
        <v>432</v>
      </c>
      <c r="C764" s="1" t="s">
        <v>610</v>
      </c>
      <c r="D764" s="42" t="s">
        <v>1077</v>
      </c>
      <c r="E764" s="41">
        <v>26</v>
      </c>
      <c r="F764" s="1" t="s">
        <v>1082</v>
      </c>
      <c r="G764" s="42" t="s">
        <v>1098</v>
      </c>
      <c r="H764" s="43" t="s">
        <v>1247</v>
      </c>
      <c r="I764" s="36" t="s">
        <v>1116</v>
      </c>
      <c r="J764" s="36" t="s">
        <v>1111</v>
      </c>
      <c r="K764" s="36" t="s">
        <v>1120</v>
      </c>
      <c r="L764" s="37" t="s">
        <v>1214</v>
      </c>
      <c r="M764" s="35" t="s">
        <v>1232</v>
      </c>
    </row>
    <row r="765" spans="1:13" x14ac:dyDescent="0.6">
      <c r="A765" s="41">
        <v>765</v>
      </c>
      <c r="B765" s="1" t="s">
        <v>256</v>
      </c>
      <c r="C765" s="1" t="s">
        <v>27</v>
      </c>
      <c r="D765" s="42" t="s">
        <v>1078</v>
      </c>
      <c r="E765" s="41">
        <v>40</v>
      </c>
      <c r="F765" s="1" t="s">
        <v>1085</v>
      </c>
      <c r="G765" s="42" t="s">
        <v>1098</v>
      </c>
      <c r="H765" s="43" t="s">
        <v>1246</v>
      </c>
      <c r="I765" s="36" t="s">
        <v>1116</v>
      </c>
      <c r="J765" s="36" t="s">
        <v>1111</v>
      </c>
      <c r="K765" s="36" t="s">
        <v>1120</v>
      </c>
      <c r="L765" s="37" t="s">
        <v>1135</v>
      </c>
      <c r="M765" s="35" t="s">
        <v>1228</v>
      </c>
    </row>
    <row r="766" spans="1:13" x14ac:dyDescent="0.6">
      <c r="A766" s="41">
        <v>766</v>
      </c>
      <c r="B766" s="1" t="s">
        <v>80</v>
      </c>
      <c r="C766" s="1" t="s">
        <v>611</v>
      </c>
      <c r="D766" s="42" t="s">
        <v>1078</v>
      </c>
      <c r="E766" s="41">
        <v>25</v>
      </c>
      <c r="F766" s="1" t="s">
        <v>1082</v>
      </c>
      <c r="G766" s="42" t="s">
        <v>1092</v>
      </c>
      <c r="H766" s="43" t="s">
        <v>1246</v>
      </c>
      <c r="I766" s="36" t="s">
        <v>1118</v>
      </c>
      <c r="J766" s="36" t="s">
        <v>1336</v>
      </c>
      <c r="K766" s="36" t="s">
        <v>1281</v>
      </c>
      <c r="L766" s="37"/>
      <c r="M766" s="36" t="s">
        <v>1281</v>
      </c>
    </row>
    <row r="767" spans="1:13" x14ac:dyDescent="0.6">
      <c r="A767" s="41">
        <v>767</v>
      </c>
      <c r="B767" s="1" t="s">
        <v>999</v>
      </c>
      <c r="C767" s="1" t="s">
        <v>612</v>
      </c>
      <c r="D767" s="42" t="s">
        <v>1077</v>
      </c>
      <c r="E767" s="41">
        <v>41</v>
      </c>
      <c r="F767" s="1" t="s">
        <v>1085</v>
      </c>
      <c r="G767" s="42" t="s">
        <v>1092</v>
      </c>
      <c r="H767" s="43" t="s">
        <v>1247</v>
      </c>
      <c r="I767" s="36" t="s">
        <v>1118</v>
      </c>
      <c r="J767" s="36" t="s">
        <v>1115</v>
      </c>
      <c r="K767" s="36" t="s">
        <v>1281</v>
      </c>
      <c r="L767" s="36"/>
      <c r="M767" s="36" t="s">
        <v>1281</v>
      </c>
    </row>
    <row r="768" spans="1:13" x14ac:dyDescent="0.6">
      <c r="A768" s="41">
        <v>768</v>
      </c>
      <c r="B768" s="1" t="s">
        <v>788</v>
      </c>
      <c r="C768" s="1" t="s">
        <v>613</v>
      </c>
      <c r="D768" s="42" t="s">
        <v>1077</v>
      </c>
      <c r="E768" s="41">
        <v>40</v>
      </c>
      <c r="F768" s="1" t="s">
        <v>1085</v>
      </c>
      <c r="G768" s="42" t="s">
        <v>1092</v>
      </c>
      <c r="H768" s="43" t="s">
        <v>1247</v>
      </c>
      <c r="I768" s="36" t="s">
        <v>1118</v>
      </c>
      <c r="J768" s="36" t="s">
        <v>1336</v>
      </c>
      <c r="K768" s="36" t="s">
        <v>1281</v>
      </c>
      <c r="L768" s="37"/>
      <c r="M768" s="36" t="s">
        <v>1281</v>
      </c>
    </row>
    <row r="769" spans="1:13" x14ac:dyDescent="0.6">
      <c r="A769" s="41">
        <v>769</v>
      </c>
      <c r="B769" s="1" t="s">
        <v>409</v>
      </c>
      <c r="C769" s="1" t="s">
        <v>614</v>
      </c>
      <c r="D769" s="42" t="s">
        <v>1077</v>
      </c>
      <c r="E769" s="41">
        <v>40</v>
      </c>
      <c r="F769" s="1" t="s">
        <v>1085</v>
      </c>
      <c r="G769" s="42" t="s">
        <v>1092</v>
      </c>
      <c r="H769" s="43" t="s">
        <v>1246</v>
      </c>
      <c r="I769" s="36" t="s">
        <v>1118</v>
      </c>
      <c r="J769" s="36" t="s">
        <v>1336</v>
      </c>
      <c r="K769" s="36" t="s">
        <v>1281</v>
      </c>
      <c r="L769" s="37"/>
      <c r="M769" s="36" t="s">
        <v>1281</v>
      </c>
    </row>
    <row r="770" spans="1:13" x14ac:dyDescent="0.6">
      <c r="A770" s="41">
        <v>770</v>
      </c>
      <c r="B770" s="1" t="s">
        <v>1031</v>
      </c>
      <c r="C770" s="1" t="s">
        <v>60</v>
      </c>
      <c r="D770" s="42" t="s">
        <v>1077</v>
      </c>
      <c r="E770" s="41">
        <v>49</v>
      </c>
      <c r="F770" s="1" t="s">
        <v>1086</v>
      </c>
      <c r="G770" s="42" t="s">
        <v>1098</v>
      </c>
      <c r="H770" s="43" t="s">
        <v>1246</v>
      </c>
      <c r="I770" s="36" t="s">
        <v>1116</v>
      </c>
      <c r="J770" s="36" t="s">
        <v>1111</v>
      </c>
      <c r="K770" s="36" t="s">
        <v>1120</v>
      </c>
      <c r="L770" s="37" t="s">
        <v>1155</v>
      </c>
      <c r="M770" s="35" t="s">
        <v>1229</v>
      </c>
    </row>
    <row r="771" spans="1:13" x14ac:dyDescent="0.6">
      <c r="A771" s="41">
        <v>771</v>
      </c>
      <c r="B771" s="1" t="s">
        <v>788</v>
      </c>
      <c r="C771" s="1" t="s">
        <v>615</v>
      </c>
      <c r="D771" s="42" t="s">
        <v>1077</v>
      </c>
      <c r="E771" s="41">
        <v>24</v>
      </c>
      <c r="F771" s="1" t="s">
        <v>1081</v>
      </c>
      <c r="G771" s="42" t="s">
        <v>1098</v>
      </c>
      <c r="H771" s="43" t="s">
        <v>1247</v>
      </c>
      <c r="I771" s="36" t="s">
        <v>1116</v>
      </c>
      <c r="J771" s="36" t="s">
        <v>1111</v>
      </c>
      <c r="K771" s="36" t="s">
        <v>1120</v>
      </c>
      <c r="L771" s="37" t="s">
        <v>1154</v>
      </c>
      <c r="M771" s="35" t="s">
        <v>1233</v>
      </c>
    </row>
    <row r="772" spans="1:13" x14ac:dyDescent="0.6">
      <c r="A772" s="41">
        <v>772</v>
      </c>
      <c r="B772" s="1" t="s">
        <v>851</v>
      </c>
      <c r="C772" s="1" t="s">
        <v>616</v>
      </c>
      <c r="D772" s="42" t="s">
        <v>1077</v>
      </c>
      <c r="E772" s="41">
        <v>21</v>
      </c>
      <c r="F772" s="1" t="s">
        <v>1081</v>
      </c>
      <c r="G772" s="42" t="s">
        <v>1092</v>
      </c>
      <c r="H772" s="43" t="s">
        <v>1247</v>
      </c>
      <c r="I772" s="36" t="s">
        <v>1116</v>
      </c>
      <c r="J772" s="36" t="s">
        <v>1111</v>
      </c>
      <c r="K772" s="36" t="s">
        <v>1128</v>
      </c>
      <c r="L772" s="37"/>
      <c r="M772" s="36" t="s">
        <v>1281</v>
      </c>
    </row>
    <row r="773" spans="1:13" x14ac:dyDescent="0.6">
      <c r="A773" s="41">
        <v>773</v>
      </c>
      <c r="B773" s="1" t="s">
        <v>788</v>
      </c>
      <c r="C773" s="1" t="s">
        <v>617</v>
      </c>
      <c r="D773" s="42" t="s">
        <v>1077</v>
      </c>
      <c r="E773" s="41">
        <v>25</v>
      </c>
      <c r="F773" s="1" t="s">
        <v>1082</v>
      </c>
      <c r="G773" s="42" t="s">
        <v>1092</v>
      </c>
      <c r="H773" s="43" t="s">
        <v>1247</v>
      </c>
      <c r="I773" s="36" t="s">
        <v>1118</v>
      </c>
      <c r="J773" s="36" t="s">
        <v>1336</v>
      </c>
      <c r="K773" s="36" t="s">
        <v>1281</v>
      </c>
      <c r="L773" s="37"/>
      <c r="M773" s="36" t="s">
        <v>1281</v>
      </c>
    </row>
    <row r="774" spans="1:13" x14ac:dyDescent="0.6">
      <c r="A774" s="41">
        <v>774</v>
      </c>
      <c r="B774" s="1" t="s">
        <v>1032</v>
      </c>
      <c r="C774" s="1" t="s">
        <v>618</v>
      </c>
      <c r="D774" s="42" t="s">
        <v>1077</v>
      </c>
      <c r="E774" s="41">
        <v>29</v>
      </c>
      <c r="F774" s="1" t="s">
        <v>1082</v>
      </c>
      <c r="G774" s="42" t="s">
        <v>1092</v>
      </c>
      <c r="H774" s="43" t="s">
        <v>1247</v>
      </c>
      <c r="I774" s="36" t="s">
        <v>1118</v>
      </c>
      <c r="J774" s="36" t="s">
        <v>1115</v>
      </c>
      <c r="K774" s="36" t="s">
        <v>1281</v>
      </c>
      <c r="L774" s="36"/>
      <c r="M774" s="36" t="s">
        <v>1281</v>
      </c>
    </row>
    <row r="775" spans="1:13" x14ac:dyDescent="0.6">
      <c r="A775" s="41">
        <v>775</v>
      </c>
      <c r="B775" s="1" t="s">
        <v>788</v>
      </c>
      <c r="C775" s="1" t="s">
        <v>619</v>
      </c>
      <c r="D775" s="42" t="s">
        <v>1077</v>
      </c>
      <c r="E775" s="41">
        <v>16</v>
      </c>
      <c r="F775" s="1" t="s">
        <v>1080</v>
      </c>
      <c r="G775" s="42" t="s">
        <v>1092</v>
      </c>
      <c r="H775" s="43" t="s">
        <v>1247</v>
      </c>
      <c r="I775" s="36" t="s">
        <v>1118</v>
      </c>
      <c r="J775" s="36" t="s">
        <v>1336</v>
      </c>
      <c r="K775" s="36" t="s">
        <v>1281</v>
      </c>
      <c r="L775" s="37"/>
      <c r="M775" s="36" t="s">
        <v>1281</v>
      </c>
    </row>
    <row r="776" spans="1:13" x14ac:dyDescent="0.6">
      <c r="A776" s="41">
        <v>776</v>
      </c>
      <c r="B776" s="1" t="s">
        <v>830</v>
      </c>
      <c r="C776" s="1" t="s">
        <v>123</v>
      </c>
      <c r="D776" s="42" t="s">
        <v>1077</v>
      </c>
      <c r="E776" s="41">
        <v>18</v>
      </c>
      <c r="F776" s="1" t="s">
        <v>1080</v>
      </c>
      <c r="G776" s="42" t="s">
        <v>1094</v>
      </c>
      <c r="H776" s="43" t="s">
        <v>1247</v>
      </c>
      <c r="I776" s="36" t="s">
        <v>1116</v>
      </c>
      <c r="J776" s="36" t="s">
        <v>1111</v>
      </c>
      <c r="K776" s="36" t="s">
        <v>1120</v>
      </c>
      <c r="L776" s="37" t="s">
        <v>1135</v>
      </c>
      <c r="M776" s="35" t="s">
        <v>1228</v>
      </c>
    </row>
    <row r="777" spans="1:13" x14ac:dyDescent="0.6">
      <c r="A777" s="41">
        <v>777</v>
      </c>
      <c r="B777" s="1" t="s">
        <v>1033</v>
      </c>
      <c r="C777" s="1" t="s">
        <v>620</v>
      </c>
      <c r="D777" s="42" t="s">
        <v>1078</v>
      </c>
      <c r="E777" s="41">
        <v>22</v>
      </c>
      <c r="F777" s="1" t="s">
        <v>1081</v>
      </c>
      <c r="G777" s="42" t="s">
        <v>1092</v>
      </c>
      <c r="H777" s="43" t="s">
        <v>1247</v>
      </c>
      <c r="I777" s="36" t="s">
        <v>1118</v>
      </c>
      <c r="J777" s="36" t="s">
        <v>1115</v>
      </c>
      <c r="K777" s="36" t="s">
        <v>1281</v>
      </c>
      <c r="L777" s="36"/>
      <c r="M777" s="36" t="s">
        <v>1281</v>
      </c>
    </row>
    <row r="778" spans="1:13" x14ac:dyDescent="0.6">
      <c r="A778" s="41">
        <v>778</v>
      </c>
      <c r="B778" s="1" t="s">
        <v>1034</v>
      </c>
      <c r="C778" s="1" t="s">
        <v>24</v>
      </c>
      <c r="D778" s="42" t="s">
        <v>1078</v>
      </c>
      <c r="E778" s="41">
        <v>28</v>
      </c>
      <c r="F778" s="1" t="s">
        <v>1082</v>
      </c>
      <c r="G778" s="42" t="s">
        <v>1098</v>
      </c>
      <c r="H778" s="43" t="s">
        <v>1247</v>
      </c>
      <c r="I778" s="36" t="s">
        <v>1116</v>
      </c>
      <c r="J778" s="36" t="s">
        <v>1111</v>
      </c>
      <c r="K778" s="36" t="s">
        <v>1120</v>
      </c>
      <c r="L778" s="37" t="s">
        <v>1173</v>
      </c>
      <c r="M778" s="35" t="s">
        <v>1235</v>
      </c>
    </row>
    <row r="779" spans="1:13" x14ac:dyDescent="0.6">
      <c r="A779" s="41">
        <v>779</v>
      </c>
      <c r="B779" s="1" t="s">
        <v>788</v>
      </c>
      <c r="C779" s="1" t="s">
        <v>621</v>
      </c>
      <c r="D779" s="42" t="s">
        <v>1077</v>
      </c>
      <c r="E779" s="41">
        <v>42</v>
      </c>
      <c r="F779" s="1" t="s">
        <v>1085</v>
      </c>
      <c r="G779" s="42" t="s">
        <v>1092</v>
      </c>
      <c r="H779" s="43" t="s">
        <v>1247</v>
      </c>
      <c r="I779" s="36" t="s">
        <v>1116</v>
      </c>
      <c r="J779" s="36" t="s">
        <v>1111</v>
      </c>
      <c r="K779" s="36" t="s">
        <v>1120</v>
      </c>
      <c r="L779" s="37" t="s">
        <v>1215</v>
      </c>
      <c r="M779" s="35" t="s">
        <v>1232</v>
      </c>
    </row>
    <row r="780" spans="1:13" x14ac:dyDescent="0.6">
      <c r="A780" s="41">
        <v>780</v>
      </c>
      <c r="B780" s="1" t="s">
        <v>191</v>
      </c>
      <c r="C780" s="1" t="s">
        <v>622</v>
      </c>
      <c r="D780" s="42" t="s">
        <v>1078</v>
      </c>
      <c r="E780" s="41">
        <v>19</v>
      </c>
      <c r="F780" s="1" t="s">
        <v>1080</v>
      </c>
      <c r="G780" s="42" t="s">
        <v>1092</v>
      </c>
      <c r="H780" s="43" t="s">
        <v>1247</v>
      </c>
      <c r="I780" s="36" t="s">
        <v>1118</v>
      </c>
      <c r="J780" s="36" t="s">
        <v>1109</v>
      </c>
      <c r="K780" s="36" t="s">
        <v>1281</v>
      </c>
      <c r="L780" s="36"/>
      <c r="M780" s="36" t="s">
        <v>1281</v>
      </c>
    </row>
    <row r="781" spans="1:13" x14ac:dyDescent="0.6">
      <c r="A781" s="41">
        <v>781</v>
      </c>
      <c r="B781" s="1" t="s">
        <v>890</v>
      </c>
      <c r="C781" s="1" t="s">
        <v>623</v>
      </c>
      <c r="D781" s="42" t="s">
        <v>1078</v>
      </c>
      <c r="E781" s="41">
        <v>16</v>
      </c>
      <c r="F781" s="1" t="s">
        <v>1080</v>
      </c>
      <c r="G781" s="42" t="s">
        <v>1093</v>
      </c>
      <c r="H781" s="43" t="s">
        <v>1246</v>
      </c>
      <c r="I781" s="36" t="s">
        <v>1118</v>
      </c>
      <c r="J781" s="36" t="s">
        <v>1115</v>
      </c>
      <c r="K781" s="36" t="s">
        <v>1281</v>
      </c>
      <c r="L781" s="36"/>
      <c r="M781" s="36" t="s">
        <v>1281</v>
      </c>
    </row>
    <row r="782" spans="1:13" x14ac:dyDescent="0.6">
      <c r="A782" s="41">
        <v>782</v>
      </c>
      <c r="B782" s="1" t="s">
        <v>35</v>
      </c>
      <c r="C782" s="1" t="s">
        <v>624</v>
      </c>
      <c r="D782" s="42" t="s">
        <v>1078</v>
      </c>
      <c r="E782" s="41">
        <v>18</v>
      </c>
      <c r="F782" s="1" t="s">
        <v>1080</v>
      </c>
      <c r="G782" s="42" t="s">
        <v>1093</v>
      </c>
      <c r="H782" s="43" t="s">
        <v>1246</v>
      </c>
      <c r="I782" s="36" t="s">
        <v>1118</v>
      </c>
      <c r="J782" s="36" t="s">
        <v>1115</v>
      </c>
      <c r="K782" s="36" t="s">
        <v>1281</v>
      </c>
      <c r="L782" s="36"/>
      <c r="M782" s="36" t="s">
        <v>1281</v>
      </c>
    </row>
    <row r="783" spans="1:13" x14ac:dyDescent="0.6">
      <c r="A783" s="41">
        <v>783</v>
      </c>
      <c r="B783" s="1" t="s">
        <v>1035</v>
      </c>
      <c r="C783" s="1" t="s">
        <v>40</v>
      </c>
      <c r="D783" s="42" t="s">
        <v>1078</v>
      </c>
      <c r="E783" s="41">
        <v>22</v>
      </c>
      <c r="F783" s="1" t="s">
        <v>1081</v>
      </c>
      <c r="G783" s="42" t="s">
        <v>1098</v>
      </c>
      <c r="H783" s="43" t="s">
        <v>1247</v>
      </c>
      <c r="I783" s="36" t="s">
        <v>1116</v>
      </c>
      <c r="J783" s="36" t="s">
        <v>1111</v>
      </c>
      <c r="K783" s="36" t="s">
        <v>1120</v>
      </c>
      <c r="L783" s="37" t="s">
        <v>1135</v>
      </c>
      <c r="M783" s="35" t="s">
        <v>1228</v>
      </c>
    </row>
    <row r="784" spans="1:13" x14ac:dyDescent="0.6">
      <c r="A784" s="41">
        <v>784</v>
      </c>
      <c r="B784" s="1" t="s">
        <v>35</v>
      </c>
      <c r="C784" s="1" t="s">
        <v>625</v>
      </c>
      <c r="D784" s="42" t="s">
        <v>1078</v>
      </c>
      <c r="E784" s="41">
        <v>36</v>
      </c>
      <c r="F784" s="1" t="s">
        <v>1084</v>
      </c>
      <c r="G784" s="42" t="s">
        <v>1092</v>
      </c>
      <c r="H784" s="43" t="s">
        <v>1246</v>
      </c>
      <c r="I784" s="36" t="s">
        <v>1118</v>
      </c>
      <c r="J784" s="36" t="s">
        <v>1109</v>
      </c>
      <c r="K784" s="36" t="s">
        <v>1281</v>
      </c>
      <c r="L784" s="36"/>
      <c r="M784" s="36" t="s">
        <v>1281</v>
      </c>
    </row>
    <row r="785" spans="1:13" x14ac:dyDescent="0.6">
      <c r="A785" s="41">
        <v>785</v>
      </c>
      <c r="B785" s="1" t="s">
        <v>1036</v>
      </c>
      <c r="C785" s="1" t="s">
        <v>626</v>
      </c>
      <c r="D785" s="42" t="s">
        <v>1077</v>
      </c>
      <c r="E785" s="41">
        <v>33</v>
      </c>
      <c r="F785" s="1" t="s">
        <v>1083</v>
      </c>
      <c r="G785" s="42" t="s">
        <v>1098</v>
      </c>
      <c r="H785" s="43" t="s">
        <v>1247</v>
      </c>
      <c r="I785" s="36" t="s">
        <v>1116</v>
      </c>
      <c r="J785" s="36" t="s">
        <v>1111</v>
      </c>
      <c r="K785" s="36" t="s">
        <v>1120</v>
      </c>
      <c r="L785" s="37" t="s">
        <v>1155</v>
      </c>
      <c r="M785" s="35" t="s">
        <v>1229</v>
      </c>
    </row>
    <row r="786" spans="1:13" x14ac:dyDescent="0.6">
      <c r="A786" s="41">
        <v>786</v>
      </c>
      <c r="B786" s="1" t="s">
        <v>852</v>
      </c>
      <c r="C786" s="1" t="s">
        <v>627</v>
      </c>
      <c r="D786" s="42" t="s">
        <v>1078</v>
      </c>
      <c r="E786" s="41">
        <v>29</v>
      </c>
      <c r="F786" s="1" t="s">
        <v>1082</v>
      </c>
      <c r="G786" s="42" t="s">
        <v>1093</v>
      </c>
      <c r="H786" s="43" t="s">
        <v>1246</v>
      </c>
      <c r="I786" s="36" t="s">
        <v>1118</v>
      </c>
      <c r="J786" s="36" t="s">
        <v>1109</v>
      </c>
      <c r="K786" s="36" t="s">
        <v>1281</v>
      </c>
      <c r="L786" s="36"/>
      <c r="M786" s="36" t="s">
        <v>1281</v>
      </c>
    </row>
    <row r="787" spans="1:13" x14ac:dyDescent="0.6">
      <c r="A787" s="41">
        <v>787</v>
      </c>
      <c r="B787" s="1" t="s">
        <v>1037</v>
      </c>
      <c r="C787" s="1" t="s">
        <v>628</v>
      </c>
      <c r="D787" s="42" t="s">
        <v>1077</v>
      </c>
      <c r="E787" s="41">
        <v>40</v>
      </c>
      <c r="F787" s="1" t="s">
        <v>1085</v>
      </c>
      <c r="G787" s="42" t="s">
        <v>1092</v>
      </c>
      <c r="H787" s="43" t="s">
        <v>1247</v>
      </c>
      <c r="I787" s="36" t="s">
        <v>1118</v>
      </c>
      <c r="J787" s="36" t="s">
        <v>1115</v>
      </c>
      <c r="K787" s="36" t="s">
        <v>1281</v>
      </c>
      <c r="L787" s="36"/>
      <c r="M787" s="36" t="s">
        <v>1281</v>
      </c>
    </row>
    <row r="788" spans="1:13" x14ac:dyDescent="0.6">
      <c r="A788" s="41">
        <v>788</v>
      </c>
      <c r="B788" s="1" t="s">
        <v>734</v>
      </c>
      <c r="C788" s="1" t="s">
        <v>627</v>
      </c>
      <c r="D788" s="42" t="s">
        <v>1077</v>
      </c>
      <c r="E788" s="41">
        <v>33</v>
      </c>
      <c r="F788" s="1" t="s">
        <v>1083</v>
      </c>
      <c r="G788" s="42" t="s">
        <v>1092</v>
      </c>
      <c r="H788" s="43" t="s">
        <v>1247</v>
      </c>
      <c r="I788" s="36" t="s">
        <v>1119</v>
      </c>
      <c r="J788" s="36" t="s">
        <v>1110</v>
      </c>
      <c r="K788" s="36" t="s">
        <v>1281</v>
      </c>
      <c r="L788" s="36"/>
      <c r="M788" s="36" t="s">
        <v>1281</v>
      </c>
    </row>
    <row r="789" spans="1:13" x14ac:dyDescent="0.6">
      <c r="A789" s="41">
        <v>789</v>
      </c>
      <c r="B789" s="1" t="s">
        <v>807</v>
      </c>
      <c r="C789" s="1" t="s">
        <v>629</v>
      </c>
      <c r="D789" s="42" t="s">
        <v>1077</v>
      </c>
      <c r="E789" s="41">
        <v>18</v>
      </c>
      <c r="F789" s="1" t="s">
        <v>1080</v>
      </c>
      <c r="G789" s="42" t="s">
        <v>1092</v>
      </c>
      <c r="H789" s="43" t="s">
        <v>1247</v>
      </c>
      <c r="I789" s="36" t="s">
        <v>1116</v>
      </c>
      <c r="J789" s="36" t="s">
        <v>1111</v>
      </c>
      <c r="K789" s="36" t="s">
        <v>1120</v>
      </c>
      <c r="L789" s="37" t="s">
        <v>1135</v>
      </c>
      <c r="M789" s="35" t="s">
        <v>1228</v>
      </c>
    </row>
    <row r="790" spans="1:13" x14ac:dyDescent="0.6">
      <c r="A790" s="41">
        <v>790</v>
      </c>
      <c r="B790" s="1" t="s">
        <v>358</v>
      </c>
      <c r="C790" s="1" t="s">
        <v>630</v>
      </c>
      <c r="D790" s="42" t="s">
        <v>1077</v>
      </c>
      <c r="E790" s="41">
        <v>48</v>
      </c>
      <c r="F790" s="1" t="s">
        <v>1086</v>
      </c>
      <c r="G790" s="42" t="s">
        <v>1092</v>
      </c>
      <c r="H790" s="43" t="s">
        <v>1247</v>
      </c>
      <c r="I790" s="36" t="s">
        <v>1118</v>
      </c>
      <c r="J790" s="36" t="s">
        <v>1336</v>
      </c>
      <c r="K790" s="36" t="s">
        <v>1281</v>
      </c>
      <c r="L790" s="37"/>
      <c r="M790" s="36" t="s">
        <v>1281</v>
      </c>
    </row>
    <row r="791" spans="1:13" x14ac:dyDescent="0.6">
      <c r="A791" s="41">
        <v>791</v>
      </c>
      <c r="B791" s="1" t="s">
        <v>1038</v>
      </c>
      <c r="C791" s="1" t="s">
        <v>631</v>
      </c>
      <c r="D791" s="42" t="s">
        <v>1077</v>
      </c>
      <c r="E791" s="41">
        <v>17</v>
      </c>
      <c r="F791" s="1" t="s">
        <v>1080</v>
      </c>
      <c r="G791" s="42" t="s">
        <v>1092</v>
      </c>
      <c r="H791" s="43" t="s">
        <v>1246</v>
      </c>
      <c r="I791" s="36" t="s">
        <v>1116</v>
      </c>
      <c r="J791" s="36" t="s">
        <v>1111</v>
      </c>
      <c r="K791" s="36" t="s">
        <v>1120</v>
      </c>
      <c r="L791" s="37" t="s">
        <v>1189</v>
      </c>
      <c r="M791" s="35" t="s">
        <v>1229</v>
      </c>
    </row>
    <row r="792" spans="1:13" x14ac:dyDescent="0.6">
      <c r="A792" s="41">
        <v>792</v>
      </c>
      <c r="B792" s="1" t="s">
        <v>734</v>
      </c>
      <c r="C792" s="1" t="s">
        <v>632</v>
      </c>
      <c r="D792" s="42" t="s">
        <v>1077</v>
      </c>
      <c r="E792" s="41">
        <v>15</v>
      </c>
      <c r="F792" s="1" t="s">
        <v>1080</v>
      </c>
      <c r="G792" s="42" t="s">
        <v>1092</v>
      </c>
      <c r="H792" s="43" t="s">
        <v>1247</v>
      </c>
      <c r="I792" s="36" t="s">
        <v>1118</v>
      </c>
      <c r="J792" s="36" t="s">
        <v>1336</v>
      </c>
      <c r="K792" s="36" t="s">
        <v>1281</v>
      </c>
      <c r="L792" s="37"/>
      <c r="M792" s="36" t="s">
        <v>1281</v>
      </c>
    </row>
    <row r="793" spans="1:13" x14ac:dyDescent="0.6">
      <c r="A793" s="41">
        <v>793</v>
      </c>
      <c r="B793" s="1" t="s">
        <v>223</v>
      </c>
      <c r="C793" s="1" t="s">
        <v>40</v>
      </c>
      <c r="D793" s="42" t="s">
        <v>1078</v>
      </c>
      <c r="E793" s="41">
        <v>20</v>
      </c>
      <c r="F793" s="1" t="s">
        <v>1081</v>
      </c>
      <c r="G793" s="42" t="s">
        <v>1094</v>
      </c>
      <c r="H793" s="43" t="s">
        <v>1247</v>
      </c>
      <c r="I793" s="36" t="s">
        <v>1116</v>
      </c>
      <c r="J793" s="36" t="s">
        <v>1111</v>
      </c>
      <c r="K793" s="36" t="s">
        <v>1120</v>
      </c>
      <c r="L793" s="37" t="s">
        <v>1135</v>
      </c>
      <c r="M793" s="35" t="s">
        <v>1228</v>
      </c>
    </row>
    <row r="794" spans="1:13" x14ac:dyDescent="0.6">
      <c r="A794" s="41">
        <v>794</v>
      </c>
      <c r="B794" s="1" t="s">
        <v>358</v>
      </c>
      <c r="C794" s="1" t="s">
        <v>633</v>
      </c>
      <c r="D794" s="42" t="s">
        <v>1077</v>
      </c>
      <c r="E794" s="41">
        <v>18</v>
      </c>
      <c r="F794" s="1" t="s">
        <v>1080</v>
      </c>
      <c r="G794" s="42" t="s">
        <v>1098</v>
      </c>
      <c r="H794" s="43" t="s">
        <v>1246</v>
      </c>
      <c r="I794" s="36" t="s">
        <v>1116</v>
      </c>
      <c r="J794" s="36" t="s">
        <v>1111</v>
      </c>
      <c r="K794" s="36" t="s">
        <v>1120</v>
      </c>
      <c r="L794" s="37" t="s">
        <v>1137</v>
      </c>
      <c r="M794" s="35" t="s">
        <v>1229</v>
      </c>
    </row>
    <row r="795" spans="1:13" x14ac:dyDescent="0.6">
      <c r="A795" s="41">
        <v>795</v>
      </c>
      <c r="B795" s="1" t="s">
        <v>788</v>
      </c>
      <c r="C795" s="1" t="s">
        <v>632</v>
      </c>
      <c r="D795" s="42" t="s">
        <v>1077</v>
      </c>
      <c r="E795" s="41">
        <v>45</v>
      </c>
      <c r="F795" s="1" t="s">
        <v>1086</v>
      </c>
      <c r="G795" s="42" t="s">
        <v>1092</v>
      </c>
      <c r="H795" s="43" t="s">
        <v>1246</v>
      </c>
      <c r="I795" s="36" t="s">
        <v>1118</v>
      </c>
      <c r="J795" s="36" t="s">
        <v>1336</v>
      </c>
      <c r="K795" s="36" t="s">
        <v>1281</v>
      </c>
      <c r="L795" s="37"/>
      <c r="M795" s="36" t="s">
        <v>1281</v>
      </c>
    </row>
    <row r="796" spans="1:13" x14ac:dyDescent="0.6">
      <c r="A796" s="41">
        <v>796</v>
      </c>
      <c r="B796" s="1" t="s">
        <v>1039</v>
      </c>
      <c r="C796" s="1" t="s">
        <v>634</v>
      </c>
      <c r="D796" s="42" t="s">
        <v>1077</v>
      </c>
      <c r="E796" s="41">
        <v>18</v>
      </c>
      <c r="F796" s="1" t="s">
        <v>1080</v>
      </c>
      <c r="G796" s="42" t="s">
        <v>1098</v>
      </c>
      <c r="H796" s="43" t="s">
        <v>1246</v>
      </c>
      <c r="I796" s="36" t="s">
        <v>1116</v>
      </c>
      <c r="J796" s="36" t="s">
        <v>1111</v>
      </c>
      <c r="K796" s="36" t="s">
        <v>1120</v>
      </c>
      <c r="L796" s="37" t="s">
        <v>1181</v>
      </c>
      <c r="M796" s="35" t="s">
        <v>1232</v>
      </c>
    </row>
    <row r="797" spans="1:13" x14ac:dyDescent="0.6">
      <c r="A797" s="41">
        <v>797</v>
      </c>
      <c r="B797" s="1" t="s">
        <v>796</v>
      </c>
      <c r="C797" s="1" t="s">
        <v>635</v>
      </c>
      <c r="D797" s="42" t="s">
        <v>1077</v>
      </c>
      <c r="E797" s="41">
        <v>27</v>
      </c>
      <c r="F797" s="1" t="s">
        <v>1082</v>
      </c>
      <c r="G797" s="42" t="s">
        <v>1092</v>
      </c>
      <c r="H797" s="43" t="s">
        <v>1246</v>
      </c>
      <c r="I797" s="36" t="s">
        <v>1116</v>
      </c>
      <c r="J797" s="36" t="s">
        <v>1111</v>
      </c>
      <c r="K797" s="36" t="s">
        <v>1120</v>
      </c>
      <c r="L797" s="37" t="s">
        <v>1135</v>
      </c>
      <c r="M797" s="35" t="s">
        <v>1228</v>
      </c>
    </row>
    <row r="798" spans="1:13" x14ac:dyDescent="0.6">
      <c r="A798" s="41">
        <v>798</v>
      </c>
      <c r="B798" s="1" t="s">
        <v>788</v>
      </c>
      <c r="C798" s="1" t="s">
        <v>636</v>
      </c>
      <c r="D798" s="42" t="s">
        <v>1077</v>
      </c>
      <c r="E798" s="41">
        <v>30</v>
      </c>
      <c r="F798" s="1" t="s">
        <v>1083</v>
      </c>
      <c r="G798" s="42" t="s">
        <v>1092</v>
      </c>
      <c r="H798" s="43" t="s">
        <v>1247</v>
      </c>
      <c r="I798" s="36" t="s">
        <v>1118</v>
      </c>
      <c r="J798" s="36" t="s">
        <v>1336</v>
      </c>
      <c r="K798" s="36" t="s">
        <v>1281</v>
      </c>
      <c r="L798" s="46"/>
      <c r="M798" s="36" t="s">
        <v>1281</v>
      </c>
    </row>
    <row r="799" spans="1:13" x14ac:dyDescent="0.6">
      <c r="A799" s="41">
        <v>799</v>
      </c>
      <c r="B799" s="1" t="s">
        <v>1040</v>
      </c>
      <c r="C799" s="1" t="s">
        <v>637</v>
      </c>
      <c r="D799" s="42" t="s">
        <v>1077</v>
      </c>
      <c r="E799" s="41">
        <v>38</v>
      </c>
      <c r="F799" s="1" t="s">
        <v>1084</v>
      </c>
      <c r="G799" s="42" t="s">
        <v>1092</v>
      </c>
      <c r="H799" s="43" t="s">
        <v>1247</v>
      </c>
      <c r="I799" s="36" t="s">
        <v>1118</v>
      </c>
      <c r="J799" s="36" t="s">
        <v>1113</v>
      </c>
      <c r="K799" s="36" t="s">
        <v>1281</v>
      </c>
      <c r="L799" s="36"/>
      <c r="M799" s="36" t="s">
        <v>1281</v>
      </c>
    </row>
    <row r="800" spans="1:13" x14ac:dyDescent="0.6">
      <c r="A800" s="41">
        <v>800</v>
      </c>
      <c r="B800" s="1" t="s">
        <v>943</v>
      </c>
      <c r="C800" s="1" t="s">
        <v>638</v>
      </c>
      <c r="D800" s="42" t="s">
        <v>1077</v>
      </c>
      <c r="E800" s="41">
        <v>33</v>
      </c>
      <c r="F800" s="1" t="s">
        <v>1083</v>
      </c>
      <c r="G800" s="42" t="s">
        <v>1094</v>
      </c>
      <c r="H800" s="43" t="s">
        <v>1248</v>
      </c>
      <c r="I800" s="36" t="s">
        <v>1116</v>
      </c>
      <c r="J800" s="36" t="s">
        <v>1111</v>
      </c>
      <c r="K800" s="36" t="s">
        <v>1120</v>
      </c>
      <c r="L800" s="37" t="s">
        <v>1135</v>
      </c>
      <c r="M800" s="35" t="s">
        <v>1228</v>
      </c>
    </row>
    <row r="801" spans="1:13" x14ac:dyDescent="0.6">
      <c r="A801" s="41">
        <v>801</v>
      </c>
      <c r="B801" s="1" t="s">
        <v>796</v>
      </c>
      <c r="C801" s="1" t="s">
        <v>251</v>
      </c>
      <c r="D801" s="42" t="s">
        <v>1077</v>
      </c>
      <c r="E801" s="41">
        <v>36</v>
      </c>
      <c r="F801" s="1" t="s">
        <v>1084</v>
      </c>
      <c r="G801" s="42" t="s">
        <v>1092</v>
      </c>
      <c r="H801" s="43" t="s">
        <v>1247</v>
      </c>
      <c r="I801" s="36" t="s">
        <v>1118</v>
      </c>
      <c r="J801" s="36" t="s">
        <v>1336</v>
      </c>
      <c r="K801" s="36" t="s">
        <v>1281</v>
      </c>
      <c r="L801" s="37"/>
      <c r="M801" s="36" t="s">
        <v>1281</v>
      </c>
    </row>
    <row r="802" spans="1:13" x14ac:dyDescent="0.6">
      <c r="A802" s="41">
        <v>802</v>
      </c>
      <c r="B802" s="1" t="s">
        <v>893</v>
      </c>
      <c r="C802" s="1" t="s">
        <v>639</v>
      </c>
      <c r="D802" s="42" t="s">
        <v>1077</v>
      </c>
      <c r="E802" s="41">
        <v>14</v>
      </c>
      <c r="F802" s="1" t="s">
        <v>1079</v>
      </c>
      <c r="G802" s="42" t="s">
        <v>1092</v>
      </c>
      <c r="H802" s="43" t="s">
        <v>1247</v>
      </c>
      <c r="I802" s="36" t="s">
        <v>1116</v>
      </c>
      <c r="J802" s="36" t="s">
        <v>1111</v>
      </c>
      <c r="K802" s="36" t="s">
        <v>1120</v>
      </c>
      <c r="L802" s="37" t="s">
        <v>1135</v>
      </c>
      <c r="M802" s="35" t="s">
        <v>1228</v>
      </c>
    </row>
    <row r="803" spans="1:13" x14ac:dyDescent="0.6">
      <c r="A803" s="41">
        <v>803</v>
      </c>
      <c r="B803" s="1" t="s">
        <v>314</v>
      </c>
      <c r="C803" s="1" t="s">
        <v>27</v>
      </c>
      <c r="D803" s="42" t="s">
        <v>1078</v>
      </c>
      <c r="E803" s="41">
        <v>11</v>
      </c>
      <c r="F803" s="1" t="s">
        <v>1079</v>
      </c>
      <c r="G803" s="42" t="s">
        <v>1094</v>
      </c>
      <c r="H803" s="43" t="s">
        <v>1247</v>
      </c>
      <c r="I803" s="36" t="s">
        <v>1116</v>
      </c>
      <c r="J803" s="36" t="s">
        <v>1111</v>
      </c>
      <c r="K803" s="36" t="s">
        <v>1120</v>
      </c>
      <c r="L803" s="37" t="s">
        <v>1174</v>
      </c>
      <c r="M803" s="35" t="s">
        <v>1228</v>
      </c>
    </row>
    <row r="804" spans="1:13" x14ac:dyDescent="0.6">
      <c r="A804" s="41">
        <v>804</v>
      </c>
      <c r="B804" s="1" t="s">
        <v>1041</v>
      </c>
      <c r="C804" s="1" t="s">
        <v>27</v>
      </c>
      <c r="D804" s="42" t="s">
        <v>1078</v>
      </c>
      <c r="E804" s="41">
        <v>43</v>
      </c>
      <c r="F804" s="1" t="s">
        <v>1085</v>
      </c>
      <c r="G804" s="42" t="s">
        <v>1092</v>
      </c>
      <c r="H804" s="43" t="s">
        <v>1247</v>
      </c>
      <c r="I804" s="36" t="s">
        <v>1116</v>
      </c>
      <c r="J804" s="36" t="s">
        <v>1111</v>
      </c>
      <c r="K804" s="36" t="s">
        <v>1120</v>
      </c>
      <c r="L804" s="37" t="s">
        <v>1137</v>
      </c>
      <c r="M804" s="35" t="s">
        <v>1229</v>
      </c>
    </row>
    <row r="805" spans="1:13" x14ac:dyDescent="0.6">
      <c r="A805" s="41">
        <v>805</v>
      </c>
      <c r="B805" s="1" t="s">
        <v>1042</v>
      </c>
      <c r="C805" s="1" t="s">
        <v>640</v>
      </c>
      <c r="D805" s="42" t="s">
        <v>1077</v>
      </c>
      <c r="E805" s="41">
        <v>23</v>
      </c>
      <c r="F805" s="1" t="s">
        <v>1081</v>
      </c>
      <c r="G805" s="42" t="s">
        <v>1092</v>
      </c>
      <c r="H805" s="43" t="s">
        <v>1247</v>
      </c>
      <c r="I805" s="36" t="s">
        <v>1118</v>
      </c>
      <c r="J805" s="36" t="s">
        <v>1115</v>
      </c>
      <c r="K805" s="36" t="s">
        <v>1281</v>
      </c>
      <c r="L805" s="36"/>
      <c r="M805" s="36" t="s">
        <v>1281</v>
      </c>
    </row>
    <row r="806" spans="1:13" x14ac:dyDescent="0.6">
      <c r="A806" s="41">
        <v>806</v>
      </c>
      <c r="B806" s="1" t="s">
        <v>944</v>
      </c>
      <c r="C806" s="1" t="s">
        <v>89</v>
      </c>
      <c r="D806" s="42" t="s">
        <v>1078</v>
      </c>
      <c r="E806" s="41">
        <v>13</v>
      </c>
      <c r="F806" s="1" t="s">
        <v>1079</v>
      </c>
      <c r="G806" s="42" t="s">
        <v>1094</v>
      </c>
      <c r="H806" s="43" t="s">
        <v>1246</v>
      </c>
      <c r="I806" s="36" t="s">
        <v>1116</v>
      </c>
      <c r="J806" s="36" t="s">
        <v>1111</v>
      </c>
      <c r="K806" s="36" t="s">
        <v>1120</v>
      </c>
      <c r="L806" s="37" t="s">
        <v>1174</v>
      </c>
      <c r="M806" s="35" t="s">
        <v>1228</v>
      </c>
    </row>
    <row r="807" spans="1:13" x14ac:dyDescent="0.6">
      <c r="A807" s="41">
        <v>807</v>
      </c>
      <c r="B807" s="1" t="s">
        <v>796</v>
      </c>
      <c r="C807" s="1" t="s">
        <v>133</v>
      </c>
      <c r="D807" s="42" t="s">
        <v>1077</v>
      </c>
      <c r="E807" s="41">
        <v>25</v>
      </c>
      <c r="F807" s="1" t="s">
        <v>1082</v>
      </c>
      <c r="G807" s="42" t="s">
        <v>1092</v>
      </c>
      <c r="H807" s="43" t="s">
        <v>1247</v>
      </c>
      <c r="I807" s="36" t="s">
        <v>1118</v>
      </c>
      <c r="J807" s="36" t="s">
        <v>1336</v>
      </c>
      <c r="K807" s="36" t="s">
        <v>1281</v>
      </c>
      <c r="L807" s="37"/>
      <c r="M807" s="36" t="s">
        <v>1281</v>
      </c>
    </row>
    <row r="808" spans="1:13" x14ac:dyDescent="0.6">
      <c r="A808" s="41">
        <v>808</v>
      </c>
      <c r="B808" s="1" t="s">
        <v>734</v>
      </c>
      <c r="C808" s="1" t="s">
        <v>641</v>
      </c>
      <c r="D808" s="42" t="s">
        <v>1077</v>
      </c>
      <c r="E808" s="41">
        <v>13</v>
      </c>
      <c r="F808" s="1" t="s">
        <v>1079</v>
      </c>
      <c r="G808" s="42" t="s">
        <v>1094</v>
      </c>
      <c r="H808" s="43" t="s">
        <v>1248</v>
      </c>
      <c r="I808" s="36" t="s">
        <v>1116</v>
      </c>
      <c r="J808" s="36" t="s">
        <v>1111</v>
      </c>
      <c r="K808" s="36" t="s">
        <v>1120</v>
      </c>
      <c r="L808" s="37" t="s">
        <v>1170</v>
      </c>
      <c r="M808" s="35" t="s">
        <v>1232</v>
      </c>
    </row>
    <row r="809" spans="1:13" x14ac:dyDescent="0.6">
      <c r="A809" s="41">
        <v>809</v>
      </c>
      <c r="B809" s="1" t="s">
        <v>1043</v>
      </c>
      <c r="C809" s="1" t="s">
        <v>642</v>
      </c>
      <c r="D809" s="42" t="s">
        <v>1077</v>
      </c>
      <c r="E809" s="41">
        <v>20</v>
      </c>
      <c r="F809" s="1" t="s">
        <v>1081</v>
      </c>
      <c r="G809" s="42" t="s">
        <v>1092</v>
      </c>
      <c r="H809" s="43" t="s">
        <v>1246</v>
      </c>
      <c r="I809" s="36" t="s">
        <v>1118</v>
      </c>
      <c r="J809" s="36" t="s">
        <v>1113</v>
      </c>
      <c r="K809" s="36" t="s">
        <v>1281</v>
      </c>
      <c r="L809" s="36"/>
      <c r="M809" s="36" t="s">
        <v>1281</v>
      </c>
    </row>
    <row r="810" spans="1:13" x14ac:dyDescent="0.6">
      <c r="A810" s="41">
        <v>810</v>
      </c>
      <c r="B810" s="1" t="s">
        <v>734</v>
      </c>
      <c r="C810" s="1" t="s">
        <v>643</v>
      </c>
      <c r="D810" s="42" t="s">
        <v>1077</v>
      </c>
      <c r="E810" s="41">
        <v>50</v>
      </c>
      <c r="F810" s="1" t="s">
        <v>1087</v>
      </c>
      <c r="G810" s="42" t="s">
        <v>1092</v>
      </c>
      <c r="H810" s="43" t="s">
        <v>1248</v>
      </c>
      <c r="I810" s="36" t="s">
        <v>1118</v>
      </c>
      <c r="J810" s="36" t="s">
        <v>1336</v>
      </c>
      <c r="K810" s="36" t="s">
        <v>1281</v>
      </c>
      <c r="L810" s="37"/>
      <c r="M810" s="36" t="s">
        <v>1281</v>
      </c>
    </row>
    <row r="811" spans="1:13" x14ac:dyDescent="0.6">
      <c r="A811" s="41">
        <v>811</v>
      </c>
      <c r="B811" s="1" t="s">
        <v>796</v>
      </c>
      <c r="C811" s="1" t="s">
        <v>644</v>
      </c>
      <c r="D811" s="42" t="s">
        <v>1077</v>
      </c>
      <c r="E811" s="41">
        <v>32</v>
      </c>
      <c r="F811" s="1" t="s">
        <v>1083</v>
      </c>
      <c r="G811" s="42" t="s">
        <v>1092</v>
      </c>
      <c r="H811" s="43" t="s">
        <v>1247</v>
      </c>
      <c r="I811" s="36" t="s">
        <v>1118</v>
      </c>
      <c r="J811" s="36" t="s">
        <v>1114</v>
      </c>
      <c r="K811" s="36" t="s">
        <v>1281</v>
      </c>
      <c r="L811" s="36"/>
      <c r="M811" s="36" t="s">
        <v>1281</v>
      </c>
    </row>
    <row r="812" spans="1:13" x14ac:dyDescent="0.6">
      <c r="A812" s="41">
        <v>812</v>
      </c>
      <c r="B812" s="1" t="s">
        <v>842</v>
      </c>
      <c r="C812" s="1" t="s">
        <v>27</v>
      </c>
      <c r="D812" s="42" t="s">
        <v>1078</v>
      </c>
      <c r="E812" s="41">
        <v>35</v>
      </c>
      <c r="F812" s="1" t="s">
        <v>1084</v>
      </c>
      <c r="G812" s="42" t="s">
        <v>1092</v>
      </c>
      <c r="H812" s="43" t="s">
        <v>1247</v>
      </c>
      <c r="I812" s="36" t="s">
        <v>1116</v>
      </c>
      <c r="J812" s="36" t="s">
        <v>1111</v>
      </c>
      <c r="K812" s="36" t="s">
        <v>1120</v>
      </c>
      <c r="L812" s="37" t="s">
        <v>1189</v>
      </c>
      <c r="M812" s="35" t="s">
        <v>1229</v>
      </c>
    </row>
    <row r="813" spans="1:13" x14ac:dyDescent="0.6">
      <c r="A813" s="41">
        <v>813</v>
      </c>
      <c r="B813" s="1" t="s">
        <v>1044</v>
      </c>
      <c r="C813" s="1" t="s">
        <v>645</v>
      </c>
      <c r="D813" s="42" t="s">
        <v>1077</v>
      </c>
      <c r="E813" s="41">
        <v>25</v>
      </c>
      <c r="F813" s="1" t="s">
        <v>1082</v>
      </c>
      <c r="G813" s="42" t="s">
        <v>1094</v>
      </c>
      <c r="H813" s="43" t="s">
        <v>1247</v>
      </c>
      <c r="I813" s="36" t="s">
        <v>1116</v>
      </c>
      <c r="J813" s="36" t="s">
        <v>1111</v>
      </c>
      <c r="K813" s="36" t="s">
        <v>1120</v>
      </c>
      <c r="L813" s="37" t="s">
        <v>1135</v>
      </c>
      <c r="M813" s="35" t="s">
        <v>1228</v>
      </c>
    </row>
    <row r="814" spans="1:13" x14ac:dyDescent="0.6">
      <c r="A814" s="41">
        <v>814</v>
      </c>
      <c r="B814" s="1" t="s">
        <v>80</v>
      </c>
      <c r="C814" s="1" t="s">
        <v>27</v>
      </c>
      <c r="D814" s="42" t="s">
        <v>1078</v>
      </c>
      <c r="E814" s="41">
        <v>25</v>
      </c>
      <c r="F814" s="1" t="s">
        <v>1082</v>
      </c>
      <c r="G814" s="42" t="s">
        <v>1098</v>
      </c>
      <c r="H814" s="43" t="s">
        <v>1247</v>
      </c>
      <c r="I814" s="36" t="s">
        <v>1116</v>
      </c>
      <c r="J814" s="36" t="s">
        <v>1111</v>
      </c>
      <c r="K814" s="36" t="s">
        <v>1120</v>
      </c>
      <c r="L814" s="37" t="s">
        <v>1163</v>
      </c>
      <c r="M814" s="35" t="s">
        <v>1230</v>
      </c>
    </row>
    <row r="815" spans="1:13" x14ac:dyDescent="0.6">
      <c r="A815" s="41">
        <v>815</v>
      </c>
      <c r="B815" s="1" t="s">
        <v>904</v>
      </c>
      <c r="C815" s="1" t="s">
        <v>646</v>
      </c>
      <c r="D815" s="42" t="s">
        <v>1078</v>
      </c>
      <c r="E815" s="41">
        <v>19</v>
      </c>
      <c r="F815" s="1" t="s">
        <v>1080</v>
      </c>
      <c r="G815" s="42" t="s">
        <v>1331</v>
      </c>
      <c r="H815" s="43" t="s">
        <v>1247</v>
      </c>
      <c r="I815" s="36" t="s">
        <v>1116</v>
      </c>
      <c r="J815" s="36" t="s">
        <v>1111</v>
      </c>
      <c r="K815" s="36" t="s">
        <v>1120</v>
      </c>
      <c r="L815" s="37" t="s">
        <v>1143</v>
      </c>
      <c r="M815" s="35" t="s">
        <v>1227</v>
      </c>
    </row>
    <row r="816" spans="1:13" x14ac:dyDescent="0.6">
      <c r="A816" s="41">
        <v>816</v>
      </c>
      <c r="B816" s="1" t="s">
        <v>901</v>
      </c>
      <c r="C816" s="1" t="s">
        <v>647</v>
      </c>
      <c r="D816" s="42" t="s">
        <v>1078</v>
      </c>
      <c r="E816" s="41">
        <v>34</v>
      </c>
      <c r="F816" s="1" t="s">
        <v>1083</v>
      </c>
      <c r="G816" s="42" t="s">
        <v>1094</v>
      </c>
      <c r="H816" s="43" t="s">
        <v>1247</v>
      </c>
      <c r="I816" s="36" t="s">
        <v>1116</v>
      </c>
      <c r="J816" s="36" t="s">
        <v>1111</v>
      </c>
      <c r="K816" s="36" t="s">
        <v>1124</v>
      </c>
      <c r="L816" s="37"/>
      <c r="M816" s="36" t="s">
        <v>1281</v>
      </c>
    </row>
    <row r="817" spans="1:13" x14ac:dyDescent="0.6">
      <c r="A817" s="41">
        <v>817</v>
      </c>
      <c r="B817" s="1" t="s">
        <v>488</v>
      </c>
      <c r="C817" s="1" t="s">
        <v>648</v>
      </c>
      <c r="D817" s="42" t="s">
        <v>1077</v>
      </c>
      <c r="E817" s="41">
        <v>22</v>
      </c>
      <c r="F817" s="1" t="s">
        <v>1081</v>
      </c>
      <c r="G817" s="42" t="s">
        <v>1331</v>
      </c>
      <c r="H817" s="43" t="s">
        <v>1247</v>
      </c>
      <c r="I817" s="36" t="s">
        <v>1116</v>
      </c>
      <c r="J817" s="36" t="s">
        <v>1111</v>
      </c>
      <c r="K817" s="36" t="s">
        <v>1120</v>
      </c>
      <c r="L817" s="37" t="s">
        <v>1216</v>
      </c>
      <c r="M817" s="35" t="s">
        <v>1231</v>
      </c>
    </row>
    <row r="818" spans="1:13" x14ac:dyDescent="0.6">
      <c r="A818" s="41">
        <v>818</v>
      </c>
      <c r="B818" s="1" t="s">
        <v>939</v>
      </c>
      <c r="C818" s="1" t="s">
        <v>649</v>
      </c>
      <c r="D818" s="42" t="s">
        <v>1078</v>
      </c>
      <c r="E818" s="41">
        <v>22</v>
      </c>
      <c r="F818" s="1" t="s">
        <v>1081</v>
      </c>
      <c r="G818" s="42" t="s">
        <v>1094</v>
      </c>
      <c r="H818" s="43" t="s">
        <v>1247</v>
      </c>
      <c r="I818" s="36" t="s">
        <v>1116</v>
      </c>
      <c r="J818" s="36" t="s">
        <v>1111</v>
      </c>
      <c r="K818" s="36" t="s">
        <v>1120</v>
      </c>
      <c r="L818" s="37" t="s">
        <v>1136</v>
      </c>
      <c r="M818" s="35" t="s">
        <v>1228</v>
      </c>
    </row>
    <row r="819" spans="1:13" x14ac:dyDescent="0.6">
      <c r="A819" s="41">
        <v>819</v>
      </c>
      <c r="B819" s="1" t="s">
        <v>838</v>
      </c>
      <c r="C819" s="1" t="s">
        <v>650</v>
      </c>
      <c r="D819" s="42" t="s">
        <v>1078</v>
      </c>
      <c r="E819" s="41">
        <v>39</v>
      </c>
      <c r="F819" s="1" t="s">
        <v>1084</v>
      </c>
      <c r="G819" s="42" t="s">
        <v>1094</v>
      </c>
      <c r="H819" s="43" t="s">
        <v>1247</v>
      </c>
      <c r="I819" s="36" t="s">
        <v>1116</v>
      </c>
      <c r="J819" s="36" t="s">
        <v>1111</v>
      </c>
      <c r="K819" s="36" t="s">
        <v>1127</v>
      </c>
      <c r="L819" s="37"/>
      <c r="M819" s="36" t="s">
        <v>1281</v>
      </c>
    </row>
    <row r="820" spans="1:13" x14ac:dyDescent="0.6">
      <c r="A820" s="41">
        <v>820</v>
      </c>
      <c r="B820" s="1" t="s">
        <v>1045</v>
      </c>
      <c r="C820" s="1" t="s">
        <v>242</v>
      </c>
      <c r="D820" s="42" t="s">
        <v>1077</v>
      </c>
      <c r="E820" s="41">
        <v>28</v>
      </c>
      <c r="F820" s="1" t="s">
        <v>1082</v>
      </c>
      <c r="G820" s="42" t="s">
        <v>1092</v>
      </c>
      <c r="H820" s="43" t="s">
        <v>1247</v>
      </c>
      <c r="I820" s="36" t="s">
        <v>1118</v>
      </c>
      <c r="J820" s="36" t="s">
        <v>1336</v>
      </c>
      <c r="K820" s="36" t="s">
        <v>1281</v>
      </c>
      <c r="L820" s="37"/>
      <c r="M820" s="36" t="s">
        <v>1281</v>
      </c>
    </row>
    <row r="821" spans="1:13" x14ac:dyDescent="0.6">
      <c r="A821" s="41">
        <v>821</v>
      </c>
      <c r="B821" s="1" t="s">
        <v>858</v>
      </c>
      <c r="C821" s="1" t="s">
        <v>651</v>
      </c>
      <c r="D821" s="42" t="s">
        <v>1078</v>
      </c>
      <c r="E821" s="41">
        <v>36</v>
      </c>
      <c r="F821" s="1" t="s">
        <v>1084</v>
      </c>
      <c r="G821" s="42" t="s">
        <v>1094</v>
      </c>
      <c r="H821" s="43" t="s">
        <v>1247</v>
      </c>
      <c r="I821" s="36" t="s">
        <v>1116</v>
      </c>
      <c r="J821" s="36" t="s">
        <v>1111</v>
      </c>
      <c r="K821" s="36" t="s">
        <v>1120</v>
      </c>
      <c r="L821" s="37" t="s">
        <v>1192</v>
      </c>
      <c r="M821" s="35" t="s">
        <v>1231</v>
      </c>
    </row>
    <row r="822" spans="1:13" x14ac:dyDescent="0.6">
      <c r="A822" s="41">
        <v>822</v>
      </c>
      <c r="B822" s="1" t="s">
        <v>35</v>
      </c>
      <c r="C822" s="1" t="s">
        <v>652</v>
      </c>
      <c r="D822" s="42" t="s">
        <v>1078</v>
      </c>
      <c r="E822" s="41">
        <v>40</v>
      </c>
      <c r="F822" s="1" t="s">
        <v>1085</v>
      </c>
      <c r="G822" s="42" t="s">
        <v>1094</v>
      </c>
      <c r="H822" s="43" t="s">
        <v>1246</v>
      </c>
      <c r="I822" s="36" t="s">
        <v>1116</v>
      </c>
      <c r="J822" s="36" t="s">
        <v>1111</v>
      </c>
      <c r="K822" s="36" t="s">
        <v>1124</v>
      </c>
      <c r="L822" s="37"/>
      <c r="M822" s="36" t="s">
        <v>1281</v>
      </c>
    </row>
    <row r="823" spans="1:13" x14ac:dyDescent="0.6">
      <c r="A823" s="41">
        <v>823</v>
      </c>
      <c r="B823" s="1" t="s">
        <v>35</v>
      </c>
      <c r="C823" s="1" t="s">
        <v>355</v>
      </c>
      <c r="D823" s="42" t="s">
        <v>1078</v>
      </c>
      <c r="E823" s="41">
        <v>29</v>
      </c>
      <c r="F823" s="1" t="s">
        <v>1082</v>
      </c>
      <c r="G823" s="42" t="s">
        <v>1095</v>
      </c>
      <c r="H823" s="43" t="s">
        <v>1247</v>
      </c>
      <c r="I823" s="36" t="s">
        <v>1116</v>
      </c>
      <c r="J823" s="36" t="s">
        <v>1111</v>
      </c>
      <c r="K823" s="36" t="s">
        <v>1120</v>
      </c>
      <c r="L823" s="37" t="s">
        <v>1134</v>
      </c>
      <c r="M823" s="35" t="s">
        <v>1227</v>
      </c>
    </row>
    <row r="824" spans="1:13" x14ac:dyDescent="0.6">
      <c r="A824" s="41">
        <v>824</v>
      </c>
      <c r="B824" s="1" t="s">
        <v>256</v>
      </c>
      <c r="C824" s="1" t="s">
        <v>653</v>
      </c>
      <c r="D824" s="42" t="s">
        <v>1078</v>
      </c>
      <c r="E824" s="41">
        <v>40</v>
      </c>
      <c r="F824" s="1" t="s">
        <v>1085</v>
      </c>
      <c r="G824" s="42" t="s">
        <v>1331</v>
      </c>
      <c r="H824" s="43" t="s">
        <v>1247</v>
      </c>
      <c r="I824" s="36" t="s">
        <v>1116</v>
      </c>
      <c r="J824" s="36" t="s">
        <v>1111</v>
      </c>
      <c r="K824" s="36" t="s">
        <v>1120</v>
      </c>
      <c r="L824" s="37" t="s">
        <v>1199</v>
      </c>
      <c r="M824" s="35" t="s">
        <v>1228</v>
      </c>
    </row>
    <row r="825" spans="1:13" x14ac:dyDescent="0.6">
      <c r="A825" s="41">
        <v>825</v>
      </c>
      <c r="B825" s="1" t="s">
        <v>1046</v>
      </c>
      <c r="C825" s="1" t="s">
        <v>654</v>
      </c>
      <c r="D825" s="42" t="s">
        <v>1077</v>
      </c>
      <c r="E825" s="41">
        <v>29</v>
      </c>
      <c r="F825" s="1" t="s">
        <v>1082</v>
      </c>
      <c r="G825" s="42" t="s">
        <v>1093</v>
      </c>
      <c r="H825" s="43" t="s">
        <v>1247</v>
      </c>
      <c r="I825" s="36" t="s">
        <v>1118</v>
      </c>
      <c r="J825" s="36" t="s">
        <v>1114</v>
      </c>
      <c r="K825" s="36" t="s">
        <v>1281</v>
      </c>
      <c r="L825" s="36"/>
      <c r="M825" s="36" t="s">
        <v>1281</v>
      </c>
    </row>
    <row r="826" spans="1:13" x14ac:dyDescent="0.6">
      <c r="A826" s="41">
        <v>826</v>
      </c>
      <c r="B826" s="1" t="s">
        <v>1047</v>
      </c>
      <c r="C826" s="1" t="s">
        <v>655</v>
      </c>
      <c r="D826" s="42" t="s">
        <v>1077</v>
      </c>
      <c r="E826" s="41">
        <v>56</v>
      </c>
      <c r="F826" s="1" t="s">
        <v>1088</v>
      </c>
      <c r="G826" s="42" t="s">
        <v>1098</v>
      </c>
      <c r="H826" s="43" t="s">
        <v>1246</v>
      </c>
      <c r="I826" s="36" t="s">
        <v>1116</v>
      </c>
      <c r="J826" s="36" t="s">
        <v>1111</v>
      </c>
      <c r="K826" s="36" t="s">
        <v>1120</v>
      </c>
      <c r="L826" s="37" t="s">
        <v>1217</v>
      </c>
      <c r="M826" s="35" t="s">
        <v>1231</v>
      </c>
    </row>
    <row r="827" spans="1:13" x14ac:dyDescent="0.6">
      <c r="A827" s="41">
        <v>827</v>
      </c>
      <c r="B827" s="1" t="s">
        <v>1048</v>
      </c>
      <c r="C827" s="1" t="s">
        <v>656</v>
      </c>
      <c r="D827" s="42" t="s">
        <v>1078</v>
      </c>
      <c r="E827" s="41">
        <v>24</v>
      </c>
      <c r="F827" s="1" t="s">
        <v>1081</v>
      </c>
      <c r="G827" s="42" t="s">
        <v>1331</v>
      </c>
      <c r="H827" s="43" t="s">
        <v>1246</v>
      </c>
      <c r="I827" s="36" t="s">
        <v>1116</v>
      </c>
      <c r="J827" s="36" t="s">
        <v>1111</v>
      </c>
      <c r="K827" s="36" t="s">
        <v>1120</v>
      </c>
      <c r="L827" s="37" t="s">
        <v>1143</v>
      </c>
      <c r="M827" s="35" t="s">
        <v>1227</v>
      </c>
    </row>
    <row r="828" spans="1:13" x14ac:dyDescent="0.6">
      <c r="A828" s="41">
        <v>828</v>
      </c>
      <c r="B828" s="1" t="s">
        <v>788</v>
      </c>
      <c r="C828" s="1" t="s">
        <v>657</v>
      </c>
      <c r="D828" s="42" t="s">
        <v>1077</v>
      </c>
      <c r="E828" s="41">
        <v>14</v>
      </c>
      <c r="F828" s="1" t="s">
        <v>1079</v>
      </c>
      <c r="G828" s="42" t="s">
        <v>1095</v>
      </c>
      <c r="H828" s="43" t="s">
        <v>1247</v>
      </c>
      <c r="I828" s="36" t="s">
        <v>1118</v>
      </c>
      <c r="J828" s="36" t="s">
        <v>1336</v>
      </c>
      <c r="K828" s="36" t="s">
        <v>1281</v>
      </c>
      <c r="L828" s="37"/>
      <c r="M828" s="36" t="s">
        <v>1281</v>
      </c>
    </row>
    <row r="829" spans="1:13" x14ac:dyDescent="0.6">
      <c r="A829" s="41">
        <v>829</v>
      </c>
      <c r="B829" s="1" t="s">
        <v>851</v>
      </c>
      <c r="C829" s="1" t="s">
        <v>658</v>
      </c>
      <c r="D829" s="42" t="s">
        <v>1077</v>
      </c>
      <c r="E829" s="41">
        <v>19</v>
      </c>
      <c r="F829" s="1" t="s">
        <v>1080</v>
      </c>
      <c r="G829" s="42" t="s">
        <v>1098</v>
      </c>
      <c r="H829" s="43" t="s">
        <v>1246</v>
      </c>
      <c r="I829" s="36" t="s">
        <v>1116</v>
      </c>
      <c r="J829" s="36" t="s">
        <v>1111</v>
      </c>
      <c r="K829" s="36" t="s">
        <v>1120</v>
      </c>
      <c r="L829" s="37" t="s">
        <v>1218</v>
      </c>
      <c r="M829" s="35" t="s">
        <v>1233</v>
      </c>
    </row>
    <row r="830" spans="1:13" x14ac:dyDescent="0.6">
      <c r="A830" s="41">
        <v>830</v>
      </c>
      <c r="B830" s="1" t="s">
        <v>181</v>
      </c>
      <c r="C830" s="1" t="s">
        <v>659</v>
      </c>
      <c r="D830" s="42" t="s">
        <v>1078</v>
      </c>
      <c r="E830" s="41">
        <v>27</v>
      </c>
      <c r="F830" s="1" t="s">
        <v>1082</v>
      </c>
      <c r="G830" s="42" t="s">
        <v>1098</v>
      </c>
      <c r="H830" s="43" t="s">
        <v>1247</v>
      </c>
      <c r="I830" s="36" t="s">
        <v>1116</v>
      </c>
      <c r="J830" s="36" t="s">
        <v>1111</v>
      </c>
      <c r="K830" s="47" t="s">
        <v>1120</v>
      </c>
      <c r="L830" s="46" t="s">
        <v>1137</v>
      </c>
      <c r="M830" s="35" t="s">
        <v>1229</v>
      </c>
    </row>
    <row r="831" spans="1:13" x14ac:dyDescent="0.6">
      <c r="A831" s="41">
        <v>831</v>
      </c>
      <c r="B831" s="1" t="s">
        <v>790</v>
      </c>
      <c r="C831" s="1" t="s">
        <v>660</v>
      </c>
      <c r="D831" s="42" t="s">
        <v>1077</v>
      </c>
      <c r="E831" s="41">
        <v>38</v>
      </c>
      <c r="F831" s="1" t="s">
        <v>1084</v>
      </c>
      <c r="G831" s="42" t="s">
        <v>1092</v>
      </c>
      <c r="H831" s="43" t="s">
        <v>1247</v>
      </c>
      <c r="I831" s="36" t="s">
        <v>1118</v>
      </c>
      <c r="J831" s="36" t="s">
        <v>1115</v>
      </c>
      <c r="K831" s="36" t="s">
        <v>1281</v>
      </c>
      <c r="L831" s="36"/>
      <c r="M831" s="36" t="s">
        <v>1281</v>
      </c>
    </row>
    <row r="832" spans="1:13" x14ac:dyDescent="0.6">
      <c r="A832" s="41">
        <v>832</v>
      </c>
      <c r="B832" s="1" t="s">
        <v>1049</v>
      </c>
      <c r="C832" s="1" t="s">
        <v>661</v>
      </c>
      <c r="D832" s="42" t="s">
        <v>1077</v>
      </c>
      <c r="E832" s="41">
        <v>16</v>
      </c>
      <c r="F832" s="1" t="s">
        <v>1080</v>
      </c>
      <c r="G832" s="42" t="s">
        <v>1092</v>
      </c>
      <c r="H832" s="43" t="s">
        <v>1247</v>
      </c>
      <c r="I832" s="36" t="s">
        <v>1118</v>
      </c>
      <c r="J832" s="36" t="s">
        <v>1336</v>
      </c>
      <c r="K832" s="36" t="s">
        <v>1281</v>
      </c>
      <c r="L832" s="37"/>
      <c r="M832" s="36" t="s">
        <v>1281</v>
      </c>
    </row>
    <row r="833" spans="1:13" x14ac:dyDescent="0.6">
      <c r="A833" s="41">
        <v>833</v>
      </c>
      <c r="B833" s="1" t="s">
        <v>923</v>
      </c>
      <c r="C833" s="1" t="s">
        <v>662</v>
      </c>
      <c r="D833" s="42" t="s">
        <v>1077</v>
      </c>
      <c r="E833" s="41">
        <v>36</v>
      </c>
      <c r="F833" s="1" t="s">
        <v>1084</v>
      </c>
      <c r="G833" s="42" t="s">
        <v>1092</v>
      </c>
      <c r="H833" s="43" t="s">
        <v>1247</v>
      </c>
      <c r="I833" s="36" t="s">
        <v>1118</v>
      </c>
      <c r="J833" s="36" t="s">
        <v>1115</v>
      </c>
      <c r="K833" s="36" t="s">
        <v>1281</v>
      </c>
      <c r="L833" s="36"/>
      <c r="M833" s="36" t="s">
        <v>1281</v>
      </c>
    </row>
    <row r="834" spans="1:13" x14ac:dyDescent="0.6">
      <c r="A834" s="41">
        <v>834</v>
      </c>
      <c r="B834" s="1" t="s">
        <v>1050</v>
      </c>
      <c r="C834" s="1" t="s">
        <v>663</v>
      </c>
      <c r="D834" s="42" t="s">
        <v>1078</v>
      </c>
      <c r="E834" s="41">
        <v>19</v>
      </c>
      <c r="F834" s="1" t="s">
        <v>1080</v>
      </c>
      <c r="G834" s="42" t="s">
        <v>1092</v>
      </c>
      <c r="H834" s="43" t="s">
        <v>1246</v>
      </c>
      <c r="I834" s="36" t="s">
        <v>1118</v>
      </c>
      <c r="J834" s="36" t="s">
        <v>1115</v>
      </c>
      <c r="K834" s="36" t="s">
        <v>1281</v>
      </c>
      <c r="L834" s="36"/>
      <c r="M834" s="36" t="s">
        <v>1281</v>
      </c>
    </row>
    <row r="835" spans="1:13" x14ac:dyDescent="0.6">
      <c r="A835" s="41">
        <v>835</v>
      </c>
      <c r="B835" s="1" t="s">
        <v>355</v>
      </c>
      <c r="C835" s="1" t="s">
        <v>27</v>
      </c>
      <c r="D835" s="42" t="s">
        <v>1078</v>
      </c>
      <c r="E835" s="41">
        <v>37</v>
      </c>
      <c r="F835" s="1" t="s">
        <v>1084</v>
      </c>
      <c r="G835" s="42" t="s">
        <v>1098</v>
      </c>
      <c r="H835" s="43" t="s">
        <v>1246</v>
      </c>
      <c r="I835" s="36" t="s">
        <v>1116</v>
      </c>
      <c r="J835" s="36" t="s">
        <v>1111</v>
      </c>
      <c r="K835" s="36" t="s">
        <v>1125</v>
      </c>
      <c r="L835" s="37"/>
      <c r="M835" s="36" t="s">
        <v>1281</v>
      </c>
    </row>
    <row r="836" spans="1:13" x14ac:dyDescent="0.6">
      <c r="A836" s="41">
        <v>836</v>
      </c>
      <c r="B836" s="1" t="s">
        <v>851</v>
      </c>
      <c r="C836" s="1" t="s">
        <v>664</v>
      </c>
      <c r="D836" s="42" t="s">
        <v>1077</v>
      </c>
      <c r="E836" s="41">
        <v>19</v>
      </c>
      <c r="F836" s="1" t="s">
        <v>1080</v>
      </c>
      <c r="G836" s="42" t="s">
        <v>1094</v>
      </c>
      <c r="H836" s="43" t="s">
        <v>1247</v>
      </c>
      <c r="I836" s="36" t="s">
        <v>1116</v>
      </c>
      <c r="J836" s="36" t="s">
        <v>1111</v>
      </c>
      <c r="K836" s="36" t="s">
        <v>1120</v>
      </c>
      <c r="L836" s="37" t="s">
        <v>1173</v>
      </c>
      <c r="M836" s="35" t="s">
        <v>1235</v>
      </c>
    </row>
    <row r="837" spans="1:13" x14ac:dyDescent="0.6">
      <c r="A837" s="41">
        <v>837</v>
      </c>
      <c r="B837" s="1" t="s">
        <v>886</v>
      </c>
      <c r="C837" s="1" t="s">
        <v>665</v>
      </c>
      <c r="D837" s="42" t="s">
        <v>1078</v>
      </c>
      <c r="E837" s="41">
        <v>30</v>
      </c>
      <c r="F837" s="1" t="s">
        <v>1083</v>
      </c>
      <c r="G837" s="42" t="s">
        <v>1098</v>
      </c>
      <c r="H837" s="43" t="s">
        <v>1247</v>
      </c>
      <c r="I837" s="36" t="s">
        <v>1116</v>
      </c>
      <c r="J837" s="36" t="s">
        <v>1111</v>
      </c>
      <c r="K837" s="36" t="s">
        <v>1120</v>
      </c>
      <c r="L837" s="37" t="s">
        <v>1153</v>
      </c>
      <c r="M837" s="35" t="s">
        <v>1227</v>
      </c>
    </row>
    <row r="838" spans="1:13" x14ac:dyDescent="0.6">
      <c r="A838" s="41">
        <v>838</v>
      </c>
      <c r="B838" s="1" t="s">
        <v>222</v>
      </c>
      <c r="C838" s="1" t="s">
        <v>666</v>
      </c>
      <c r="D838" s="42" t="s">
        <v>1078</v>
      </c>
      <c r="E838" s="41">
        <v>27</v>
      </c>
      <c r="F838" s="1" t="s">
        <v>1082</v>
      </c>
      <c r="G838" s="42" t="s">
        <v>1092</v>
      </c>
      <c r="H838" s="43" t="s">
        <v>1246</v>
      </c>
      <c r="I838" s="36" t="s">
        <v>1118</v>
      </c>
      <c r="J838" s="36" t="s">
        <v>1336</v>
      </c>
      <c r="K838" s="36" t="s">
        <v>1281</v>
      </c>
      <c r="L838" s="37"/>
      <c r="M838" s="36" t="s">
        <v>1281</v>
      </c>
    </row>
    <row r="839" spans="1:13" x14ac:dyDescent="0.6">
      <c r="A839" s="41">
        <v>839</v>
      </c>
      <c r="B839" s="1" t="s">
        <v>35</v>
      </c>
      <c r="C839" s="1" t="s">
        <v>667</v>
      </c>
      <c r="D839" s="42" t="s">
        <v>1078</v>
      </c>
      <c r="E839" s="41">
        <v>26</v>
      </c>
      <c r="F839" s="1" t="s">
        <v>1082</v>
      </c>
      <c r="G839" s="42" t="s">
        <v>1092</v>
      </c>
      <c r="H839" s="43" t="s">
        <v>1247</v>
      </c>
      <c r="I839" s="36" t="s">
        <v>1118</v>
      </c>
      <c r="J839" s="36" t="s">
        <v>1113</v>
      </c>
      <c r="K839" s="36" t="s">
        <v>1281</v>
      </c>
      <c r="L839" s="36"/>
      <c r="M839" s="36" t="s">
        <v>1281</v>
      </c>
    </row>
    <row r="840" spans="1:13" x14ac:dyDescent="0.6">
      <c r="A840" s="41">
        <v>840</v>
      </c>
      <c r="B840" s="1" t="s">
        <v>335</v>
      </c>
      <c r="C840" s="1" t="s">
        <v>24</v>
      </c>
      <c r="D840" s="42" t="s">
        <v>1078</v>
      </c>
      <c r="E840" s="41">
        <v>26</v>
      </c>
      <c r="F840" s="1" t="s">
        <v>1082</v>
      </c>
      <c r="G840" s="42" t="s">
        <v>1098</v>
      </c>
      <c r="H840" s="43" t="s">
        <v>1247</v>
      </c>
      <c r="I840" s="36" t="s">
        <v>1116</v>
      </c>
      <c r="J840" s="36" t="s">
        <v>1111</v>
      </c>
      <c r="K840" s="36" t="s">
        <v>1120</v>
      </c>
      <c r="L840" s="37" t="s">
        <v>1136</v>
      </c>
      <c r="M840" s="35" t="s">
        <v>1228</v>
      </c>
    </row>
    <row r="841" spans="1:13" x14ac:dyDescent="0.6">
      <c r="A841" s="41">
        <v>841</v>
      </c>
      <c r="B841" s="1" t="s">
        <v>796</v>
      </c>
      <c r="C841" s="1" t="s">
        <v>668</v>
      </c>
      <c r="D841" s="42" t="s">
        <v>1077</v>
      </c>
      <c r="E841" s="41">
        <v>27</v>
      </c>
      <c r="F841" s="1" t="s">
        <v>1082</v>
      </c>
      <c r="G841" s="42" t="s">
        <v>1092</v>
      </c>
      <c r="H841" s="43" t="s">
        <v>1248</v>
      </c>
      <c r="I841" s="36" t="s">
        <v>1118</v>
      </c>
      <c r="J841" s="36" t="s">
        <v>1115</v>
      </c>
      <c r="K841" s="36" t="s">
        <v>1281</v>
      </c>
      <c r="L841" s="36"/>
      <c r="M841" s="36" t="s">
        <v>1281</v>
      </c>
    </row>
    <row r="842" spans="1:13" x14ac:dyDescent="0.6">
      <c r="A842" s="41">
        <v>842</v>
      </c>
      <c r="B842" s="1" t="s">
        <v>788</v>
      </c>
      <c r="C842" s="1" t="s">
        <v>669</v>
      </c>
      <c r="D842" s="42" t="s">
        <v>1077</v>
      </c>
      <c r="E842" s="41">
        <v>34</v>
      </c>
      <c r="F842" s="1" t="s">
        <v>1083</v>
      </c>
      <c r="G842" s="42" t="s">
        <v>1092</v>
      </c>
      <c r="H842" s="43" t="s">
        <v>1248</v>
      </c>
      <c r="I842" s="36" t="s">
        <v>1118</v>
      </c>
      <c r="J842" s="36" t="s">
        <v>1336</v>
      </c>
      <c r="K842" s="36" t="s">
        <v>1281</v>
      </c>
      <c r="L842" s="37"/>
      <c r="M842" s="36" t="s">
        <v>1281</v>
      </c>
    </row>
    <row r="843" spans="1:13" x14ac:dyDescent="0.6">
      <c r="A843" s="41">
        <v>843</v>
      </c>
      <c r="B843" s="1" t="s">
        <v>1051</v>
      </c>
      <c r="C843" s="1" t="s">
        <v>89</v>
      </c>
      <c r="D843" s="42" t="s">
        <v>1078</v>
      </c>
      <c r="E843" s="41">
        <v>26</v>
      </c>
      <c r="F843" s="1" t="s">
        <v>1082</v>
      </c>
      <c r="G843" s="42" t="s">
        <v>1331</v>
      </c>
      <c r="H843" s="43" t="s">
        <v>1246</v>
      </c>
      <c r="I843" s="36" t="s">
        <v>1116</v>
      </c>
      <c r="J843" s="36" t="s">
        <v>1111</v>
      </c>
      <c r="K843" s="36" t="s">
        <v>1124</v>
      </c>
      <c r="L843" s="37"/>
      <c r="M843" s="36" t="s">
        <v>1281</v>
      </c>
    </row>
    <row r="844" spans="1:13" x14ac:dyDescent="0.6">
      <c r="A844" s="41">
        <v>844</v>
      </c>
      <c r="B844" s="1" t="s">
        <v>734</v>
      </c>
      <c r="C844" s="1" t="s">
        <v>670</v>
      </c>
      <c r="D844" s="42" t="s">
        <v>1077</v>
      </c>
      <c r="E844" s="41">
        <v>21</v>
      </c>
      <c r="F844" s="1" t="s">
        <v>1081</v>
      </c>
      <c r="G844" s="42" t="s">
        <v>1092</v>
      </c>
      <c r="H844" s="43" t="s">
        <v>1247</v>
      </c>
      <c r="I844" s="36" t="s">
        <v>1118</v>
      </c>
      <c r="J844" s="36" t="s">
        <v>1336</v>
      </c>
      <c r="K844" s="36" t="s">
        <v>1281</v>
      </c>
      <c r="L844" s="37"/>
      <c r="M844" s="36" t="s">
        <v>1281</v>
      </c>
    </row>
    <row r="845" spans="1:13" x14ac:dyDescent="0.6">
      <c r="A845" s="41">
        <v>845</v>
      </c>
      <c r="B845" s="1" t="s">
        <v>824</v>
      </c>
      <c r="C845" s="1" t="s">
        <v>671</v>
      </c>
      <c r="D845" s="42" t="s">
        <v>1078</v>
      </c>
      <c r="E845" s="41">
        <v>45</v>
      </c>
      <c r="F845" s="1" t="s">
        <v>1086</v>
      </c>
      <c r="G845" s="42" t="s">
        <v>1094</v>
      </c>
      <c r="H845" s="43" t="s">
        <v>1248</v>
      </c>
      <c r="I845" s="36" t="s">
        <v>1116</v>
      </c>
      <c r="J845" s="36" t="s">
        <v>1111</v>
      </c>
      <c r="K845" s="36" t="s">
        <v>1120</v>
      </c>
      <c r="L845" s="37" t="s">
        <v>1219</v>
      </c>
      <c r="M845" s="35" t="s">
        <v>1230</v>
      </c>
    </row>
    <row r="846" spans="1:13" x14ac:dyDescent="0.6">
      <c r="A846" s="41">
        <v>847</v>
      </c>
      <c r="B846" s="1" t="s">
        <v>35</v>
      </c>
      <c r="C846" s="1" t="s">
        <v>672</v>
      </c>
      <c r="D846" s="42" t="s">
        <v>1078</v>
      </c>
      <c r="E846" s="41">
        <v>45</v>
      </c>
      <c r="F846" s="1" t="s">
        <v>1086</v>
      </c>
      <c r="G846" s="42" t="s">
        <v>1092</v>
      </c>
      <c r="H846" s="43" t="s">
        <v>1247</v>
      </c>
      <c r="I846" s="36" t="s">
        <v>1116</v>
      </c>
      <c r="J846" s="36" t="s">
        <v>1111</v>
      </c>
      <c r="K846" s="36" t="s">
        <v>1120</v>
      </c>
      <c r="L846" s="37" t="s">
        <v>1140</v>
      </c>
      <c r="M846" s="35" t="s">
        <v>1226</v>
      </c>
    </row>
    <row r="847" spans="1:13" x14ac:dyDescent="0.6">
      <c r="A847" s="41">
        <v>848</v>
      </c>
      <c r="B847" s="1" t="s">
        <v>944</v>
      </c>
      <c r="C847" s="1" t="s">
        <v>40</v>
      </c>
      <c r="D847" s="42" t="s">
        <v>1078</v>
      </c>
      <c r="E847" s="41">
        <v>27</v>
      </c>
      <c r="F847" s="1" t="s">
        <v>1082</v>
      </c>
      <c r="G847" s="42" t="s">
        <v>1094</v>
      </c>
      <c r="H847" s="43" t="s">
        <v>1247</v>
      </c>
      <c r="I847" s="36" t="s">
        <v>1116</v>
      </c>
      <c r="J847" s="36" t="s">
        <v>1111</v>
      </c>
      <c r="K847" s="36" t="s">
        <v>1120</v>
      </c>
      <c r="L847" s="37" t="s">
        <v>1190</v>
      </c>
      <c r="M847" s="35" t="s">
        <v>1231</v>
      </c>
    </row>
    <row r="848" spans="1:13" x14ac:dyDescent="0.6">
      <c r="A848" s="41">
        <v>849</v>
      </c>
      <c r="B848" s="1" t="s">
        <v>35</v>
      </c>
      <c r="C848" s="1" t="s">
        <v>391</v>
      </c>
      <c r="D848" s="42" t="s">
        <v>1078</v>
      </c>
      <c r="E848" s="41">
        <v>16</v>
      </c>
      <c r="F848" s="1" t="s">
        <v>1080</v>
      </c>
      <c r="G848" s="42" t="s">
        <v>1092</v>
      </c>
      <c r="H848" s="43" t="s">
        <v>1247</v>
      </c>
      <c r="I848" s="36" t="s">
        <v>1118</v>
      </c>
      <c r="J848" s="36" t="s">
        <v>1336</v>
      </c>
      <c r="K848" s="36" t="s">
        <v>1281</v>
      </c>
      <c r="L848" s="37"/>
      <c r="M848" s="36" t="s">
        <v>1281</v>
      </c>
    </row>
    <row r="849" spans="1:13" x14ac:dyDescent="0.6">
      <c r="A849" s="41">
        <v>850</v>
      </c>
      <c r="B849" s="1" t="s">
        <v>734</v>
      </c>
      <c r="C849" s="1" t="s">
        <v>673</v>
      </c>
      <c r="D849" s="42" t="s">
        <v>1077</v>
      </c>
      <c r="E849" s="41">
        <v>47</v>
      </c>
      <c r="F849" s="1" t="s">
        <v>1086</v>
      </c>
      <c r="G849" s="42" t="s">
        <v>1092</v>
      </c>
      <c r="H849" s="43" t="s">
        <v>1247</v>
      </c>
      <c r="I849" s="36" t="s">
        <v>1118</v>
      </c>
      <c r="J849" s="36" t="s">
        <v>1336</v>
      </c>
      <c r="K849" s="36" t="s">
        <v>1281</v>
      </c>
      <c r="L849" s="37"/>
      <c r="M849" s="36" t="s">
        <v>1281</v>
      </c>
    </row>
    <row r="850" spans="1:13" x14ac:dyDescent="0.6">
      <c r="A850" s="41">
        <v>851</v>
      </c>
      <c r="B850" s="1" t="s">
        <v>1034</v>
      </c>
      <c r="C850" s="1" t="s">
        <v>674</v>
      </c>
      <c r="D850" s="42" t="s">
        <v>1078</v>
      </c>
      <c r="E850" s="41">
        <v>32</v>
      </c>
      <c r="F850" s="1" t="s">
        <v>1083</v>
      </c>
      <c r="G850" s="42" t="s">
        <v>1092</v>
      </c>
      <c r="H850" s="43" t="s">
        <v>1247</v>
      </c>
      <c r="I850" s="36" t="s">
        <v>1118</v>
      </c>
      <c r="J850" s="36" t="s">
        <v>1335</v>
      </c>
      <c r="K850" s="36" t="s">
        <v>1281</v>
      </c>
      <c r="L850" s="37"/>
      <c r="M850" s="36" t="s">
        <v>1281</v>
      </c>
    </row>
    <row r="851" spans="1:13" x14ac:dyDescent="0.6">
      <c r="A851" s="41">
        <v>852</v>
      </c>
      <c r="B851" s="1" t="s">
        <v>318</v>
      </c>
      <c r="C851" s="1" t="s">
        <v>36</v>
      </c>
      <c r="D851" s="42" t="s">
        <v>1077</v>
      </c>
      <c r="E851" s="41">
        <v>51</v>
      </c>
      <c r="F851" s="1" t="s">
        <v>1087</v>
      </c>
      <c r="G851" s="42" t="s">
        <v>1331</v>
      </c>
      <c r="H851" s="43" t="s">
        <v>1247</v>
      </c>
      <c r="I851" s="36" t="s">
        <v>1116</v>
      </c>
      <c r="J851" s="36" t="s">
        <v>1111</v>
      </c>
      <c r="K851" s="36" t="s">
        <v>1120</v>
      </c>
      <c r="L851" s="37" t="s">
        <v>1143</v>
      </c>
      <c r="M851" s="35" t="s">
        <v>1227</v>
      </c>
    </row>
    <row r="852" spans="1:13" x14ac:dyDescent="0.6">
      <c r="A852" s="41">
        <v>853</v>
      </c>
      <c r="B852" s="1" t="s">
        <v>432</v>
      </c>
      <c r="C852" s="1" t="s">
        <v>675</v>
      </c>
      <c r="D852" s="42" t="s">
        <v>1077</v>
      </c>
      <c r="E852" s="41">
        <v>27</v>
      </c>
      <c r="F852" s="1" t="s">
        <v>1082</v>
      </c>
      <c r="G852" s="42" t="s">
        <v>1092</v>
      </c>
      <c r="H852" s="43" t="s">
        <v>1247</v>
      </c>
      <c r="I852" s="36" t="s">
        <v>1118</v>
      </c>
      <c r="J852" s="36" t="s">
        <v>1336</v>
      </c>
      <c r="K852" s="36" t="s">
        <v>1281</v>
      </c>
      <c r="L852" s="37"/>
      <c r="M852" s="36" t="s">
        <v>1281</v>
      </c>
    </row>
    <row r="853" spans="1:13" x14ac:dyDescent="0.6">
      <c r="A853" s="41">
        <v>854</v>
      </c>
      <c r="B853" s="1" t="s">
        <v>1052</v>
      </c>
      <c r="C853" s="1" t="s">
        <v>676</v>
      </c>
      <c r="D853" s="42" t="s">
        <v>1077</v>
      </c>
      <c r="E853" s="41">
        <v>31</v>
      </c>
      <c r="F853" s="1" t="s">
        <v>1083</v>
      </c>
      <c r="G853" s="42" t="s">
        <v>1092</v>
      </c>
      <c r="H853" s="43" t="s">
        <v>1246</v>
      </c>
      <c r="I853" s="36" t="s">
        <v>1118</v>
      </c>
      <c r="J853" s="36" t="s">
        <v>1115</v>
      </c>
      <c r="K853" s="36" t="s">
        <v>1281</v>
      </c>
      <c r="L853" s="36"/>
      <c r="M853" s="36" t="s">
        <v>1281</v>
      </c>
    </row>
    <row r="854" spans="1:13" x14ac:dyDescent="0.6">
      <c r="A854" s="41">
        <v>855</v>
      </c>
      <c r="B854" s="1" t="s">
        <v>432</v>
      </c>
      <c r="C854" s="1" t="s">
        <v>677</v>
      </c>
      <c r="D854" s="42" t="s">
        <v>1077</v>
      </c>
      <c r="E854" s="41">
        <v>26</v>
      </c>
      <c r="F854" s="1" t="s">
        <v>1082</v>
      </c>
      <c r="G854" s="42" t="s">
        <v>1094</v>
      </c>
      <c r="H854" s="43" t="s">
        <v>1247</v>
      </c>
      <c r="I854" s="36" t="s">
        <v>1116</v>
      </c>
      <c r="J854" s="36" t="s">
        <v>1111</v>
      </c>
      <c r="K854" s="36" t="s">
        <v>1121</v>
      </c>
      <c r="L854" s="37"/>
      <c r="M854" s="36" t="s">
        <v>1281</v>
      </c>
    </row>
    <row r="855" spans="1:13" x14ac:dyDescent="0.6">
      <c r="A855" s="41">
        <v>856</v>
      </c>
      <c r="B855" s="1" t="s">
        <v>967</v>
      </c>
      <c r="C855" s="1" t="s">
        <v>678</v>
      </c>
      <c r="D855" s="42" t="s">
        <v>1078</v>
      </c>
      <c r="E855" s="41">
        <v>18</v>
      </c>
      <c r="F855" s="1" t="s">
        <v>1080</v>
      </c>
      <c r="G855" s="42" t="s">
        <v>1092</v>
      </c>
      <c r="H855" s="43" t="s">
        <v>1246</v>
      </c>
      <c r="I855" s="36" t="s">
        <v>1118</v>
      </c>
      <c r="J855" s="36" t="s">
        <v>1115</v>
      </c>
      <c r="K855" s="36" t="s">
        <v>1281</v>
      </c>
      <c r="L855" s="36"/>
      <c r="M855" s="36" t="s">
        <v>1281</v>
      </c>
    </row>
    <row r="856" spans="1:13" x14ac:dyDescent="0.6">
      <c r="A856" s="41">
        <v>857</v>
      </c>
      <c r="B856" s="1" t="s">
        <v>1053</v>
      </c>
      <c r="C856" s="1" t="s">
        <v>679</v>
      </c>
      <c r="D856" s="42" t="s">
        <v>1078</v>
      </c>
      <c r="E856" s="41">
        <v>12</v>
      </c>
      <c r="F856" s="1" t="s">
        <v>1079</v>
      </c>
      <c r="G856" s="42" t="s">
        <v>1092</v>
      </c>
      <c r="H856" s="43" t="s">
        <v>1247</v>
      </c>
      <c r="I856" s="36" t="s">
        <v>1118</v>
      </c>
      <c r="J856" s="36" t="s">
        <v>1115</v>
      </c>
      <c r="K856" s="36" t="s">
        <v>1281</v>
      </c>
      <c r="L856" s="36"/>
      <c r="M856" s="36" t="s">
        <v>1281</v>
      </c>
    </row>
    <row r="857" spans="1:13" x14ac:dyDescent="0.6">
      <c r="A857" s="41">
        <v>858</v>
      </c>
      <c r="B857" s="1" t="s">
        <v>788</v>
      </c>
      <c r="C857" s="1" t="s">
        <v>680</v>
      </c>
      <c r="D857" s="42" t="s">
        <v>1077</v>
      </c>
      <c r="E857" s="41">
        <v>41</v>
      </c>
      <c r="F857" s="1" t="s">
        <v>1085</v>
      </c>
      <c r="G857" s="42" t="s">
        <v>1092</v>
      </c>
      <c r="H857" s="43" t="s">
        <v>1246</v>
      </c>
      <c r="I857" s="36" t="s">
        <v>1118</v>
      </c>
      <c r="J857" s="36" t="s">
        <v>1336</v>
      </c>
      <c r="K857" s="36" t="s">
        <v>1281</v>
      </c>
      <c r="L857" s="37"/>
      <c r="M857" s="36" t="s">
        <v>1281</v>
      </c>
    </row>
    <row r="858" spans="1:13" x14ac:dyDescent="0.6">
      <c r="A858" s="41">
        <v>859</v>
      </c>
      <c r="B858" s="1" t="s">
        <v>975</v>
      </c>
      <c r="C858" s="1" t="s">
        <v>681</v>
      </c>
      <c r="D858" s="42" t="s">
        <v>1078</v>
      </c>
      <c r="E858" s="41">
        <v>18</v>
      </c>
      <c r="F858" s="1" t="s">
        <v>1080</v>
      </c>
      <c r="G858" s="42" t="s">
        <v>1092</v>
      </c>
      <c r="H858" s="43" t="s">
        <v>1247</v>
      </c>
      <c r="I858" s="36" t="s">
        <v>1118</v>
      </c>
      <c r="J858" s="36" t="s">
        <v>1336</v>
      </c>
      <c r="K858" s="36" t="s">
        <v>1281</v>
      </c>
      <c r="L858" s="37"/>
      <c r="M858" s="36" t="s">
        <v>1281</v>
      </c>
    </row>
    <row r="859" spans="1:13" x14ac:dyDescent="0.6">
      <c r="A859" s="41">
        <v>860</v>
      </c>
      <c r="B859" s="1" t="s">
        <v>788</v>
      </c>
      <c r="C859" s="1" t="s">
        <v>682</v>
      </c>
      <c r="D859" s="42" t="s">
        <v>1077</v>
      </c>
      <c r="E859" s="41">
        <v>33</v>
      </c>
      <c r="F859" s="1" t="s">
        <v>1083</v>
      </c>
      <c r="G859" s="42" t="s">
        <v>1092</v>
      </c>
      <c r="H859" s="43" t="s">
        <v>1247</v>
      </c>
      <c r="I859" s="36" t="s">
        <v>1118</v>
      </c>
      <c r="J859" s="36" t="s">
        <v>1336</v>
      </c>
      <c r="K859" s="36" t="s">
        <v>1281</v>
      </c>
      <c r="L859" s="37"/>
      <c r="M859" s="36" t="s">
        <v>1281</v>
      </c>
    </row>
    <row r="860" spans="1:13" x14ac:dyDescent="0.6">
      <c r="A860" s="41">
        <v>861</v>
      </c>
      <c r="B860" s="1" t="s">
        <v>787</v>
      </c>
      <c r="C860" s="1" t="s">
        <v>683</v>
      </c>
      <c r="D860" s="42" t="s">
        <v>1078</v>
      </c>
      <c r="E860" s="41">
        <v>13</v>
      </c>
      <c r="F860" s="1" t="s">
        <v>1079</v>
      </c>
      <c r="G860" s="42" t="s">
        <v>1092</v>
      </c>
      <c r="H860" s="43" t="s">
        <v>1247</v>
      </c>
      <c r="I860" s="36" t="s">
        <v>1116</v>
      </c>
      <c r="J860" s="36" t="s">
        <v>1111</v>
      </c>
      <c r="K860" s="36" t="s">
        <v>1128</v>
      </c>
      <c r="L860" s="37"/>
      <c r="M860" s="36" t="s">
        <v>1281</v>
      </c>
    </row>
    <row r="861" spans="1:13" x14ac:dyDescent="0.6">
      <c r="A861" s="41">
        <v>862</v>
      </c>
      <c r="B861" s="1" t="s">
        <v>734</v>
      </c>
      <c r="C861" s="1" t="s">
        <v>684</v>
      </c>
      <c r="D861" s="42" t="s">
        <v>1077</v>
      </c>
      <c r="E861" s="41">
        <v>37</v>
      </c>
      <c r="F861" s="1" t="s">
        <v>1084</v>
      </c>
      <c r="G861" s="42" t="s">
        <v>1095</v>
      </c>
      <c r="H861" s="43" t="s">
        <v>1247</v>
      </c>
      <c r="I861" s="36" t="s">
        <v>1118</v>
      </c>
      <c r="J861" s="36" t="s">
        <v>1336</v>
      </c>
      <c r="K861" s="36" t="s">
        <v>1281</v>
      </c>
      <c r="L861" s="37"/>
      <c r="M861" s="36" t="s">
        <v>1281</v>
      </c>
    </row>
    <row r="862" spans="1:13" x14ac:dyDescent="0.6">
      <c r="A862" s="41">
        <v>863</v>
      </c>
      <c r="B862" s="1" t="s">
        <v>796</v>
      </c>
      <c r="C862" s="1" t="s">
        <v>685</v>
      </c>
      <c r="D862" s="42" t="s">
        <v>1077</v>
      </c>
      <c r="E862" s="41">
        <v>18</v>
      </c>
      <c r="F862" s="1" t="s">
        <v>1080</v>
      </c>
      <c r="G862" s="42" t="s">
        <v>1098</v>
      </c>
      <c r="H862" s="43" t="s">
        <v>1247</v>
      </c>
      <c r="I862" s="36" t="s">
        <v>1116</v>
      </c>
      <c r="J862" s="36" t="s">
        <v>1111</v>
      </c>
      <c r="K862" s="36" t="s">
        <v>1120</v>
      </c>
      <c r="L862" s="37" t="s">
        <v>1169</v>
      </c>
      <c r="M862" s="35" t="s">
        <v>1231</v>
      </c>
    </row>
    <row r="863" spans="1:13" x14ac:dyDescent="0.6">
      <c r="A863" s="41">
        <v>864</v>
      </c>
      <c r="B863" s="1" t="s">
        <v>734</v>
      </c>
      <c r="C863" s="1" t="s">
        <v>686</v>
      </c>
      <c r="D863" s="42" t="s">
        <v>1077</v>
      </c>
      <c r="E863" s="41">
        <v>31</v>
      </c>
      <c r="F863" s="1" t="s">
        <v>1083</v>
      </c>
      <c r="G863" s="42" t="s">
        <v>1094</v>
      </c>
      <c r="H863" s="43" t="s">
        <v>1247</v>
      </c>
      <c r="I863" s="36" t="s">
        <v>1116</v>
      </c>
      <c r="J863" s="36" t="s">
        <v>1111</v>
      </c>
      <c r="K863" s="36" t="s">
        <v>1127</v>
      </c>
      <c r="L863" s="37"/>
      <c r="M863" s="36" t="s">
        <v>1281</v>
      </c>
    </row>
    <row r="864" spans="1:13" x14ac:dyDescent="0.6">
      <c r="A864" s="41">
        <v>865</v>
      </c>
      <c r="B864" s="1" t="s">
        <v>826</v>
      </c>
      <c r="C864" s="1" t="s">
        <v>89</v>
      </c>
      <c r="D864" s="42" t="s">
        <v>1078</v>
      </c>
      <c r="E864" s="41">
        <v>58</v>
      </c>
      <c r="F864" s="1" t="s">
        <v>1088</v>
      </c>
      <c r="G864" s="42" t="s">
        <v>1094</v>
      </c>
      <c r="H864" s="43" t="s">
        <v>1247</v>
      </c>
      <c r="I864" s="36" t="s">
        <v>1116</v>
      </c>
      <c r="J864" s="36" t="s">
        <v>1111</v>
      </c>
      <c r="K864" s="36" t="s">
        <v>1120</v>
      </c>
      <c r="L864" s="37" t="s">
        <v>1155</v>
      </c>
      <c r="M864" s="35" t="s">
        <v>1229</v>
      </c>
    </row>
    <row r="865" spans="1:13" x14ac:dyDescent="0.6">
      <c r="A865" s="41">
        <v>866</v>
      </c>
      <c r="B865" s="1" t="s">
        <v>35</v>
      </c>
      <c r="C865" s="1" t="s">
        <v>687</v>
      </c>
      <c r="D865" s="42" t="s">
        <v>1078</v>
      </c>
      <c r="E865" s="41">
        <v>14</v>
      </c>
      <c r="F865" s="1" t="s">
        <v>1079</v>
      </c>
      <c r="G865" s="42" t="s">
        <v>1092</v>
      </c>
      <c r="H865" s="43" t="s">
        <v>1246</v>
      </c>
      <c r="I865" s="36" t="s">
        <v>1118</v>
      </c>
      <c r="J865" s="36" t="s">
        <v>1336</v>
      </c>
      <c r="K865" s="36" t="s">
        <v>1281</v>
      </c>
      <c r="L865" s="37"/>
      <c r="M865" s="36" t="s">
        <v>1281</v>
      </c>
    </row>
    <row r="866" spans="1:13" x14ac:dyDescent="0.6">
      <c r="A866" s="41">
        <v>867</v>
      </c>
      <c r="B866" s="1" t="s">
        <v>488</v>
      </c>
      <c r="C866" s="1" t="s">
        <v>688</v>
      </c>
      <c r="D866" s="42" t="s">
        <v>1077</v>
      </c>
      <c r="E866" s="41">
        <v>41</v>
      </c>
      <c r="F866" s="1" t="s">
        <v>1085</v>
      </c>
      <c r="G866" s="42" t="s">
        <v>1092</v>
      </c>
      <c r="H866" s="43" t="s">
        <v>1246</v>
      </c>
      <c r="I866" s="36" t="s">
        <v>1118</v>
      </c>
      <c r="J866" s="36" t="s">
        <v>1336</v>
      </c>
      <c r="K866" s="36" t="s">
        <v>1281</v>
      </c>
      <c r="L866" s="37"/>
      <c r="M866" s="36" t="s">
        <v>1281</v>
      </c>
    </row>
    <row r="867" spans="1:13" x14ac:dyDescent="0.6">
      <c r="A867" s="41">
        <v>868</v>
      </c>
      <c r="B867" s="1" t="s">
        <v>794</v>
      </c>
      <c r="C867" s="1" t="s">
        <v>689</v>
      </c>
      <c r="D867" s="42" t="s">
        <v>1078</v>
      </c>
      <c r="E867" s="41">
        <v>36</v>
      </c>
      <c r="F867" s="1" t="s">
        <v>1084</v>
      </c>
      <c r="G867" s="42" t="s">
        <v>1092</v>
      </c>
      <c r="H867" s="43" t="s">
        <v>1246</v>
      </c>
      <c r="I867" s="36" t="s">
        <v>1118</v>
      </c>
      <c r="J867" s="36" t="s">
        <v>1109</v>
      </c>
      <c r="K867" s="36" t="s">
        <v>1281</v>
      </c>
      <c r="L867" s="36"/>
      <c r="M867" s="36" t="s">
        <v>1281</v>
      </c>
    </row>
    <row r="868" spans="1:13" x14ac:dyDescent="0.6">
      <c r="A868" s="41">
        <v>869</v>
      </c>
      <c r="B868" s="1" t="s">
        <v>35</v>
      </c>
      <c r="C868" s="1" t="s">
        <v>690</v>
      </c>
      <c r="D868" s="42" t="s">
        <v>1078</v>
      </c>
      <c r="E868" s="41">
        <v>27</v>
      </c>
      <c r="F868" s="1" t="s">
        <v>1082</v>
      </c>
      <c r="G868" s="42" t="s">
        <v>1098</v>
      </c>
      <c r="H868" s="43" t="s">
        <v>1248</v>
      </c>
      <c r="I868" s="36" t="s">
        <v>1116</v>
      </c>
      <c r="J868" s="36" t="s">
        <v>1111</v>
      </c>
      <c r="K868" s="36" t="s">
        <v>1120</v>
      </c>
      <c r="L868" s="37" t="s">
        <v>1135</v>
      </c>
      <c r="M868" s="35" t="s">
        <v>1228</v>
      </c>
    </row>
    <row r="869" spans="1:13" x14ac:dyDescent="0.6">
      <c r="A869" s="41">
        <v>870</v>
      </c>
      <c r="B869" s="1" t="s">
        <v>788</v>
      </c>
      <c r="C869" s="1" t="s">
        <v>691</v>
      </c>
      <c r="D869" s="42" t="s">
        <v>1077</v>
      </c>
      <c r="E869" s="41">
        <v>47</v>
      </c>
      <c r="F869" s="1" t="s">
        <v>1086</v>
      </c>
      <c r="G869" s="42" t="s">
        <v>1092</v>
      </c>
      <c r="H869" s="43" t="s">
        <v>1247</v>
      </c>
      <c r="I869" s="36" t="s">
        <v>1118</v>
      </c>
      <c r="J869" s="36" t="s">
        <v>1336</v>
      </c>
      <c r="K869" s="36" t="s">
        <v>1281</v>
      </c>
      <c r="L869" s="37"/>
      <c r="M869" s="36" t="s">
        <v>1281</v>
      </c>
    </row>
    <row r="870" spans="1:13" x14ac:dyDescent="0.6">
      <c r="A870" s="41">
        <v>871</v>
      </c>
      <c r="B870" s="1" t="s">
        <v>857</v>
      </c>
      <c r="C870" s="1" t="s">
        <v>692</v>
      </c>
      <c r="D870" s="42" t="s">
        <v>1078</v>
      </c>
      <c r="E870" s="41">
        <v>31</v>
      </c>
      <c r="F870" s="1" t="s">
        <v>1083</v>
      </c>
      <c r="G870" s="42" t="s">
        <v>1094</v>
      </c>
      <c r="H870" s="43" t="s">
        <v>1247</v>
      </c>
      <c r="I870" s="36" t="s">
        <v>1116</v>
      </c>
      <c r="J870" s="36" t="s">
        <v>1111</v>
      </c>
      <c r="K870" s="36" t="s">
        <v>1120</v>
      </c>
      <c r="L870" s="37" t="s">
        <v>1180</v>
      </c>
      <c r="M870" s="35" t="s">
        <v>1229</v>
      </c>
    </row>
    <row r="871" spans="1:13" x14ac:dyDescent="0.6">
      <c r="A871" s="41">
        <v>872</v>
      </c>
      <c r="B871" s="1" t="s">
        <v>1054</v>
      </c>
      <c r="C871" s="1" t="s">
        <v>693</v>
      </c>
      <c r="D871" s="42" t="s">
        <v>1077</v>
      </c>
      <c r="E871" s="41">
        <v>39</v>
      </c>
      <c r="F871" s="1" t="s">
        <v>1084</v>
      </c>
      <c r="G871" s="42" t="s">
        <v>1092</v>
      </c>
      <c r="H871" s="43" t="s">
        <v>1246</v>
      </c>
      <c r="I871" s="36" t="s">
        <v>1118</v>
      </c>
      <c r="J871" s="36" t="s">
        <v>1109</v>
      </c>
      <c r="K871" s="36" t="s">
        <v>1281</v>
      </c>
      <c r="L871" s="36"/>
      <c r="M871" s="36" t="s">
        <v>1281</v>
      </c>
    </row>
    <row r="872" spans="1:13" x14ac:dyDescent="0.6">
      <c r="A872" s="41">
        <v>873</v>
      </c>
      <c r="B872" s="1" t="s">
        <v>944</v>
      </c>
      <c r="C872" s="1" t="s">
        <v>694</v>
      </c>
      <c r="D872" s="42" t="s">
        <v>1078</v>
      </c>
      <c r="E872" s="41">
        <v>42</v>
      </c>
      <c r="F872" s="1" t="s">
        <v>1085</v>
      </c>
      <c r="G872" s="42" t="s">
        <v>1093</v>
      </c>
      <c r="H872" s="43" t="s">
        <v>1247</v>
      </c>
      <c r="I872" s="36" t="s">
        <v>1116</v>
      </c>
      <c r="J872" s="36" t="s">
        <v>1111</v>
      </c>
      <c r="K872" s="36" t="s">
        <v>1120</v>
      </c>
      <c r="L872" s="37" t="s">
        <v>1135</v>
      </c>
      <c r="M872" s="35" t="s">
        <v>1228</v>
      </c>
    </row>
    <row r="873" spans="1:13" x14ac:dyDescent="0.6">
      <c r="A873" s="41">
        <v>874</v>
      </c>
      <c r="B873" s="1" t="s">
        <v>886</v>
      </c>
      <c r="C873" s="1" t="s">
        <v>695</v>
      </c>
      <c r="D873" s="42" t="s">
        <v>1078</v>
      </c>
      <c r="E873" s="41">
        <v>18</v>
      </c>
      <c r="F873" s="1" t="s">
        <v>1080</v>
      </c>
      <c r="G873" s="42" t="s">
        <v>1092</v>
      </c>
      <c r="H873" s="43" t="s">
        <v>1247</v>
      </c>
      <c r="I873" s="36" t="s">
        <v>1116</v>
      </c>
      <c r="J873" s="36" t="s">
        <v>1111</v>
      </c>
      <c r="K873" s="36" t="s">
        <v>1120</v>
      </c>
      <c r="L873" s="37" t="s">
        <v>1173</v>
      </c>
      <c r="M873" s="35" t="s">
        <v>1235</v>
      </c>
    </row>
    <row r="874" spans="1:13" x14ac:dyDescent="0.6">
      <c r="A874" s="41">
        <v>875</v>
      </c>
      <c r="B874" s="1" t="s">
        <v>1051</v>
      </c>
      <c r="C874" s="1" t="s">
        <v>27</v>
      </c>
      <c r="D874" s="42" t="s">
        <v>1078</v>
      </c>
      <c r="E874" s="41">
        <v>26</v>
      </c>
      <c r="F874" s="1" t="s">
        <v>1082</v>
      </c>
      <c r="G874" s="42" t="s">
        <v>1095</v>
      </c>
      <c r="H874" s="43" t="s">
        <v>1246</v>
      </c>
      <c r="I874" s="36" t="s">
        <v>1116</v>
      </c>
      <c r="J874" s="36" t="s">
        <v>1111</v>
      </c>
      <c r="K874" s="36" t="s">
        <v>1120</v>
      </c>
      <c r="L874" s="37" t="s">
        <v>1220</v>
      </c>
      <c r="M874" s="35" t="s">
        <v>1226</v>
      </c>
    </row>
    <row r="875" spans="1:13" x14ac:dyDescent="0.6">
      <c r="A875" s="41">
        <v>876</v>
      </c>
      <c r="B875" s="1" t="s">
        <v>409</v>
      </c>
      <c r="C875" s="1" t="s">
        <v>696</v>
      </c>
      <c r="D875" s="42" t="s">
        <v>1077</v>
      </c>
      <c r="E875" s="41">
        <v>31</v>
      </c>
      <c r="F875" s="1" t="s">
        <v>1083</v>
      </c>
      <c r="G875" s="42" t="s">
        <v>1092</v>
      </c>
      <c r="H875" s="43" t="s">
        <v>1247</v>
      </c>
      <c r="I875" s="36" t="s">
        <v>1118</v>
      </c>
      <c r="J875" s="36" t="s">
        <v>1115</v>
      </c>
      <c r="K875" s="36" t="s">
        <v>1281</v>
      </c>
      <c r="L875" s="36"/>
      <c r="M875" s="36" t="s">
        <v>1281</v>
      </c>
    </row>
    <row r="876" spans="1:13" x14ac:dyDescent="0.6">
      <c r="A876" s="41">
        <v>877</v>
      </c>
      <c r="B876" s="1" t="s">
        <v>807</v>
      </c>
      <c r="C876" s="1" t="s">
        <v>697</v>
      </c>
      <c r="D876" s="42" t="s">
        <v>1077</v>
      </c>
      <c r="E876" s="41">
        <v>19</v>
      </c>
      <c r="F876" s="1" t="s">
        <v>1080</v>
      </c>
      <c r="G876" s="42" t="s">
        <v>1094</v>
      </c>
      <c r="H876" s="43" t="s">
        <v>1247</v>
      </c>
      <c r="I876" s="36" t="s">
        <v>1116</v>
      </c>
      <c r="J876" s="36" t="s">
        <v>1111</v>
      </c>
      <c r="K876" s="36" t="s">
        <v>1120</v>
      </c>
      <c r="L876" s="37" t="s">
        <v>1135</v>
      </c>
      <c r="M876" s="35" t="s">
        <v>1228</v>
      </c>
    </row>
    <row r="877" spans="1:13" x14ac:dyDescent="0.6">
      <c r="A877" s="41">
        <v>878</v>
      </c>
      <c r="B877" s="1" t="s">
        <v>734</v>
      </c>
      <c r="C877" s="1" t="s">
        <v>239</v>
      </c>
      <c r="D877" s="42" t="s">
        <v>1077</v>
      </c>
      <c r="E877" s="41">
        <v>15</v>
      </c>
      <c r="F877" s="1" t="s">
        <v>1080</v>
      </c>
      <c r="G877" s="42" t="s">
        <v>1331</v>
      </c>
      <c r="H877" s="43" t="s">
        <v>1247</v>
      </c>
      <c r="I877" s="36" t="s">
        <v>1116</v>
      </c>
      <c r="J877" s="36" t="s">
        <v>1111</v>
      </c>
      <c r="K877" s="36" t="s">
        <v>1120</v>
      </c>
      <c r="L877" s="37" t="s">
        <v>1174</v>
      </c>
      <c r="M877" s="35" t="s">
        <v>1228</v>
      </c>
    </row>
    <row r="878" spans="1:13" x14ac:dyDescent="0.6">
      <c r="A878" s="41">
        <v>879</v>
      </c>
      <c r="B878" s="1" t="s">
        <v>1055</v>
      </c>
      <c r="C878" s="1" t="s">
        <v>698</v>
      </c>
      <c r="D878" s="42" t="s">
        <v>1077</v>
      </c>
      <c r="E878" s="41">
        <v>50</v>
      </c>
      <c r="F878" s="1" t="s">
        <v>1087</v>
      </c>
      <c r="G878" s="42" t="s">
        <v>1092</v>
      </c>
      <c r="H878" s="43" t="s">
        <v>1247</v>
      </c>
      <c r="I878" s="36" t="s">
        <v>1118</v>
      </c>
      <c r="J878" s="36" t="s">
        <v>1115</v>
      </c>
      <c r="K878" s="36" t="s">
        <v>1281</v>
      </c>
      <c r="L878" s="36"/>
      <c r="M878" s="36" t="s">
        <v>1281</v>
      </c>
    </row>
    <row r="879" spans="1:13" x14ac:dyDescent="0.6">
      <c r="A879" s="41">
        <v>880</v>
      </c>
      <c r="B879" s="1" t="s">
        <v>886</v>
      </c>
      <c r="C879" s="1" t="s">
        <v>699</v>
      </c>
      <c r="D879" s="42" t="s">
        <v>1078</v>
      </c>
      <c r="E879" s="41">
        <v>30</v>
      </c>
      <c r="F879" s="1" t="s">
        <v>1083</v>
      </c>
      <c r="G879" s="42" t="s">
        <v>1331</v>
      </c>
      <c r="H879" s="43" t="s">
        <v>1247</v>
      </c>
      <c r="I879" s="36" t="s">
        <v>1116</v>
      </c>
      <c r="J879" s="36" t="s">
        <v>1111</v>
      </c>
      <c r="K879" s="36" t="s">
        <v>1120</v>
      </c>
      <c r="L879" s="37" t="s">
        <v>1158</v>
      </c>
      <c r="M879" s="35" t="s">
        <v>1227</v>
      </c>
    </row>
    <row r="880" spans="1:13" x14ac:dyDescent="0.6">
      <c r="A880" s="41">
        <v>881</v>
      </c>
      <c r="B880" s="1" t="s">
        <v>766</v>
      </c>
      <c r="C880" s="1" t="s">
        <v>700</v>
      </c>
      <c r="D880" s="42" t="s">
        <v>1078</v>
      </c>
      <c r="E880" s="41">
        <v>20</v>
      </c>
      <c r="F880" s="1" t="s">
        <v>1081</v>
      </c>
      <c r="G880" s="42" t="s">
        <v>1098</v>
      </c>
      <c r="H880" s="43" t="s">
        <v>1247</v>
      </c>
      <c r="I880" s="36" t="s">
        <v>1116</v>
      </c>
      <c r="J880" s="36" t="s">
        <v>1111</v>
      </c>
      <c r="K880" s="36" t="s">
        <v>1120</v>
      </c>
      <c r="L880" s="37" t="s">
        <v>1135</v>
      </c>
      <c r="M880" s="35" t="s">
        <v>1228</v>
      </c>
    </row>
    <row r="881" spans="1:13" x14ac:dyDescent="0.6">
      <c r="A881" s="41">
        <v>882</v>
      </c>
      <c r="B881" s="1" t="s">
        <v>898</v>
      </c>
      <c r="C881" s="1" t="s">
        <v>701</v>
      </c>
      <c r="D881" s="42" t="s">
        <v>1077</v>
      </c>
      <c r="E881" s="41">
        <v>36</v>
      </c>
      <c r="F881" s="1" t="s">
        <v>1084</v>
      </c>
      <c r="G881" s="42" t="s">
        <v>1092</v>
      </c>
      <c r="H881" s="43" t="s">
        <v>1247</v>
      </c>
      <c r="I881" s="36" t="s">
        <v>1116</v>
      </c>
      <c r="J881" s="36" t="s">
        <v>1111</v>
      </c>
      <c r="K881" s="36" t="s">
        <v>1121</v>
      </c>
      <c r="L881" s="37" t="s">
        <v>1221</v>
      </c>
      <c r="M881" s="36" t="s">
        <v>1281</v>
      </c>
    </row>
    <row r="882" spans="1:13" x14ac:dyDescent="0.6">
      <c r="A882" s="41">
        <v>883</v>
      </c>
      <c r="B882" s="1" t="s">
        <v>788</v>
      </c>
      <c r="C882" s="1" t="s">
        <v>702</v>
      </c>
      <c r="D882" s="42" t="s">
        <v>1077</v>
      </c>
      <c r="E882" s="41">
        <v>25</v>
      </c>
      <c r="F882" s="1" t="s">
        <v>1082</v>
      </c>
      <c r="G882" s="42" t="s">
        <v>1092</v>
      </c>
      <c r="H882" s="43" t="s">
        <v>1246</v>
      </c>
      <c r="I882" s="36" t="s">
        <v>1118</v>
      </c>
      <c r="J882" s="36" t="s">
        <v>1336</v>
      </c>
      <c r="K882" s="36" t="s">
        <v>1281</v>
      </c>
      <c r="L882" s="37"/>
      <c r="M882" s="36" t="s">
        <v>1281</v>
      </c>
    </row>
    <row r="883" spans="1:13" x14ac:dyDescent="0.6">
      <c r="A883" s="41">
        <v>884</v>
      </c>
      <c r="B883" s="1" t="s">
        <v>808</v>
      </c>
      <c r="C883" s="1" t="s">
        <v>703</v>
      </c>
      <c r="D883" s="42" t="s">
        <v>1077</v>
      </c>
      <c r="E883" s="41">
        <v>26</v>
      </c>
      <c r="F883" s="1" t="s">
        <v>1082</v>
      </c>
      <c r="G883" s="42" t="s">
        <v>1092</v>
      </c>
      <c r="H883" s="43" t="s">
        <v>1247</v>
      </c>
      <c r="I883" s="36" t="s">
        <v>1118</v>
      </c>
      <c r="J883" s="36" t="s">
        <v>1115</v>
      </c>
      <c r="K883" s="36" t="s">
        <v>1281</v>
      </c>
      <c r="L883" s="36"/>
      <c r="M883" s="36" t="s">
        <v>1281</v>
      </c>
    </row>
    <row r="884" spans="1:13" x14ac:dyDescent="0.6">
      <c r="A884" s="41">
        <v>885</v>
      </c>
      <c r="B884" s="1" t="s">
        <v>812</v>
      </c>
      <c r="C884" s="1" t="s">
        <v>704</v>
      </c>
      <c r="D884" s="42" t="s">
        <v>1077</v>
      </c>
      <c r="E884" s="41">
        <v>21</v>
      </c>
      <c r="F884" s="1" t="s">
        <v>1081</v>
      </c>
      <c r="G884" s="42" t="s">
        <v>1092</v>
      </c>
      <c r="H884" s="43" t="s">
        <v>1247</v>
      </c>
      <c r="I884" s="36" t="s">
        <v>1118</v>
      </c>
      <c r="J884" s="36" t="s">
        <v>1115</v>
      </c>
      <c r="K884" s="36" t="s">
        <v>1281</v>
      </c>
      <c r="L884" s="36"/>
      <c r="M884" s="36" t="s">
        <v>1281</v>
      </c>
    </row>
    <row r="885" spans="1:13" x14ac:dyDescent="0.6">
      <c r="A885" s="41">
        <v>886</v>
      </c>
      <c r="B885" s="1" t="s">
        <v>35</v>
      </c>
      <c r="C885" s="1" t="s">
        <v>359</v>
      </c>
      <c r="D885" s="42" t="s">
        <v>1078</v>
      </c>
      <c r="E885" s="41">
        <v>24</v>
      </c>
      <c r="F885" s="1" t="s">
        <v>1081</v>
      </c>
      <c r="G885" s="42" t="s">
        <v>1331</v>
      </c>
      <c r="H885" s="43" t="s">
        <v>1247</v>
      </c>
      <c r="I885" s="36" t="s">
        <v>1116</v>
      </c>
      <c r="J885" s="36" t="s">
        <v>1111</v>
      </c>
      <c r="K885" s="36" t="s">
        <v>1122</v>
      </c>
      <c r="L885" s="37" t="s">
        <v>1141</v>
      </c>
      <c r="M885" s="36" t="s">
        <v>1281</v>
      </c>
    </row>
    <row r="886" spans="1:13" x14ac:dyDescent="0.6">
      <c r="A886" s="41">
        <v>887</v>
      </c>
      <c r="B886" s="1" t="s">
        <v>397</v>
      </c>
      <c r="C886" s="1" t="s">
        <v>705</v>
      </c>
      <c r="D886" s="42" t="s">
        <v>1077</v>
      </c>
      <c r="E886" s="41">
        <v>39</v>
      </c>
      <c r="F886" s="1" t="s">
        <v>1084</v>
      </c>
      <c r="G886" s="42" t="s">
        <v>1092</v>
      </c>
      <c r="H886" s="43" t="s">
        <v>1247</v>
      </c>
      <c r="I886" s="36" t="s">
        <v>1118</v>
      </c>
      <c r="J886" s="36" t="s">
        <v>1336</v>
      </c>
      <c r="K886" s="36" t="s">
        <v>1281</v>
      </c>
      <c r="L886" s="37"/>
      <c r="M886" s="36" t="s">
        <v>1281</v>
      </c>
    </row>
    <row r="887" spans="1:13" x14ac:dyDescent="0.6">
      <c r="A887" s="41">
        <v>888</v>
      </c>
      <c r="B887" s="1" t="s">
        <v>432</v>
      </c>
      <c r="C887" s="1" t="s">
        <v>706</v>
      </c>
      <c r="D887" s="42" t="s">
        <v>1077</v>
      </c>
      <c r="E887" s="41">
        <v>23</v>
      </c>
      <c r="F887" s="1" t="s">
        <v>1081</v>
      </c>
      <c r="G887" s="42" t="s">
        <v>1092</v>
      </c>
      <c r="H887" s="43" t="s">
        <v>1247</v>
      </c>
      <c r="I887" s="36" t="s">
        <v>1118</v>
      </c>
      <c r="J887" s="36" t="s">
        <v>1336</v>
      </c>
      <c r="K887" s="36" t="s">
        <v>1281</v>
      </c>
      <c r="L887" s="37"/>
      <c r="M887" s="36" t="s">
        <v>1281</v>
      </c>
    </row>
    <row r="888" spans="1:13" x14ac:dyDescent="0.6">
      <c r="A888" s="41">
        <v>889</v>
      </c>
      <c r="B888" s="1" t="s">
        <v>1037</v>
      </c>
      <c r="C888" s="1" t="s">
        <v>707</v>
      </c>
      <c r="D888" s="42" t="s">
        <v>1077</v>
      </c>
      <c r="E888" s="41">
        <v>21</v>
      </c>
      <c r="F888" s="1" t="s">
        <v>1081</v>
      </c>
      <c r="G888" s="42" t="s">
        <v>1092</v>
      </c>
      <c r="H888" s="43" t="s">
        <v>1247</v>
      </c>
      <c r="I888" s="36" t="s">
        <v>1118</v>
      </c>
      <c r="J888" s="36" t="s">
        <v>1115</v>
      </c>
      <c r="K888" s="36" t="s">
        <v>1281</v>
      </c>
      <c r="L888" s="36"/>
      <c r="M888" s="36" t="s">
        <v>1281</v>
      </c>
    </row>
    <row r="889" spans="1:13" x14ac:dyDescent="0.6">
      <c r="A889" s="41">
        <v>890</v>
      </c>
      <c r="B889" s="1" t="s">
        <v>1056</v>
      </c>
      <c r="C889" s="1" t="s">
        <v>708</v>
      </c>
      <c r="D889" s="42" t="s">
        <v>1077</v>
      </c>
      <c r="E889" s="41">
        <v>18</v>
      </c>
      <c r="F889" s="1" t="s">
        <v>1080</v>
      </c>
      <c r="G889" s="42" t="s">
        <v>1094</v>
      </c>
      <c r="H889" s="43" t="s">
        <v>1246</v>
      </c>
      <c r="I889" s="36" t="s">
        <v>1116</v>
      </c>
      <c r="J889" s="36" t="s">
        <v>1111</v>
      </c>
      <c r="K889" s="36" t="s">
        <v>1120</v>
      </c>
      <c r="L889" s="37" t="s">
        <v>1199</v>
      </c>
      <c r="M889" s="35" t="s">
        <v>1228</v>
      </c>
    </row>
    <row r="890" spans="1:13" x14ac:dyDescent="0.6">
      <c r="A890" s="41">
        <v>891</v>
      </c>
      <c r="B890" s="1" t="s">
        <v>432</v>
      </c>
      <c r="C890" s="1" t="s">
        <v>709</v>
      </c>
      <c r="D890" s="42" t="s">
        <v>1077</v>
      </c>
      <c r="E890" s="41">
        <v>24</v>
      </c>
      <c r="F890" s="1" t="s">
        <v>1081</v>
      </c>
      <c r="G890" s="42" t="s">
        <v>1094</v>
      </c>
      <c r="H890" s="43" t="s">
        <v>1246</v>
      </c>
      <c r="I890" s="36" t="s">
        <v>1116</v>
      </c>
      <c r="J890" s="36" t="s">
        <v>1111</v>
      </c>
      <c r="K890" s="36" t="s">
        <v>1120</v>
      </c>
      <c r="L890" s="37" t="s">
        <v>1135</v>
      </c>
      <c r="M890" s="35" t="s">
        <v>1228</v>
      </c>
    </row>
    <row r="891" spans="1:13" x14ac:dyDescent="0.6">
      <c r="A891" s="41">
        <v>892</v>
      </c>
      <c r="B891" s="1" t="s">
        <v>1057</v>
      </c>
      <c r="C891" s="1" t="s">
        <v>590</v>
      </c>
      <c r="D891" s="42" t="s">
        <v>1077</v>
      </c>
      <c r="E891" s="41">
        <v>18</v>
      </c>
      <c r="F891" s="1" t="s">
        <v>1080</v>
      </c>
      <c r="G891" s="42" t="s">
        <v>1095</v>
      </c>
      <c r="H891" s="43" t="s">
        <v>1246</v>
      </c>
      <c r="I891" s="36" t="s">
        <v>1116</v>
      </c>
      <c r="J891" s="36" t="s">
        <v>1111</v>
      </c>
      <c r="K891" s="36" t="s">
        <v>1122</v>
      </c>
      <c r="L891" s="37" t="s">
        <v>1141</v>
      </c>
      <c r="M891" s="36" t="s">
        <v>1281</v>
      </c>
    </row>
    <row r="892" spans="1:13" x14ac:dyDescent="0.6">
      <c r="A892" s="41">
        <v>893</v>
      </c>
      <c r="B892" s="1" t="s">
        <v>861</v>
      </c>
      <c r="C892" s="1" t="s">
        <v>710</v>
      </c>
      <c r="D892" s="42" t="s">
        <v>1077</v>
      </c>
      <c r="E892" s="41">
        <v>14</v>
      </c>
      <c r="F892" s="1" t="s">
        <v>1079</v>
      </c>
      <c r="G892" s="42" t="s">
        <v>1331</v>
      </c>
      <c r="H892" s="43" t="s">
        <v>1247</v>
      </c>
      <c r="I892" s="36" t="s">
        <v>1116</v>
      </c>
      <c r="J892" s="36" t="s">
        <v>1111</v>
      </c>
      <c r="K892" s="36" t="s">
        <v>1120</v>
      </c>
      <c r="L892" s="37" t="s">
        <v>1135</v>
      </c>
      <c r="M892" s="35" t="s">
        <v>1228</v>
      </c>
    </row>
    <row r="893" spans="1:13" x14ac:dyDescent="0.6">
      <c r="A893" s="41">
        <v>894</v>
      </c>
      <c r="B893" s="1" t="s">
        <v>826</v>
      </c>
      <c r="C893" s="1" t="s">
        <v>711</v>
      </c>
      <c r="D893" s="42" t="s">
        <v>1078</v>
      </c>
      <c r="E893" s="41">
        <v>65</v>
      </c>
      <c r="F893" s="1" t="s">
        <v>1090</v>
      </c>
      <c r="G893" s="42" t="s">
        <v>1092</v>
      </c>
      <c r="H893" s="43" t="s">
        <v>1247</v>
      </c>
      <c r="I893" s="36" t="s">
        <v>1118</v>
      </c>
      <c r="J893" s="36" t="s">
        <v>1115</v>
      </c>
      <c r="K893" s="36" t="s">
        <v>1281</v>
      </c>
      <c r="L893" s="36"/>
      <c r="M893" s="36" t="s">
        <v>1281</v>
      </c>
    </row>
    <row r="894" spans="1:13" x14ac:dyDescent="0.6">
      <c r="A894" s="41">
        <v>895</v>
      </c>
      <c r="B894" s="1" t="s">
        <v>35</v>
      </c>
      <c r="C894" s="1" t="s">
        <v>712</v>
      </c>
      <c r="D894" s="42" t="s">
        <v>1078</v>
      </c>
      <c r="E894" s="41">
        <v>17</v>
      </c>
      <c r="F894" s="1" t="s">
        <v>1080</v>
      </c>
      <c r="G894" s="42" t="s">
        <v>1092</v>
      </c>
      <c r="H894" s="43" t="s">
        <v>1247</v>
      </c>
      <c r="I894" s="36" t="s">
        <v>1116</v>
      </c>
      <c r="J894" s="36" t="s">
        <v>1111</v>
      </c>
      <c r="K894" s="36" t="s">
        <v>1120</v>
      </c>
      <c r="L894" s="37" t="s">
        <v>1156</v>
      </c>
      <c r="M894" s="35" t="s">
        <v>1229</v>
      </c>
    </row>
    <row r="895" spans="1:13" x14ac:dyDescent="0.6">
      <c r="A895" s="41">
        <v>896</v>
      </c>
      <c r="B895" s="1" t="s">
        <v>903</v>
      </c>
      <c r="C895" s="1" t="s">
        <v>713</v>
      </c>
      <c r="D895" s="42" t="s">
        <v>1078</v>
      </c>
      <c r="E895" s="41">
        <v>29</v>
      </c>
      <c r="F895" s="1" t="s">
        <v>1082</v>
      </c>
      <c r="G895" s="42" t="s">
        <v>1094</v>
      </c>
      <c r="H895" s="43" t="s">
        <v>1247</v>
      </c>
      <c r="I895" s="36" t="s">
        <v>1116</v>
      </c>
      <c r="J895" s="36" t="s">
        <v>1111</v>
      </c>
      <c r="K895" s="36" t="s">
        <v>1124</v>
      </c>
      <c r="L895" s="37"/>
      <c r="M895" s="36" t="s">
        <v>1281</v>
      </c>
    </row>
    <row r="896" spans="1:13" x14ac:dyDescent="0.6">
      <c r="A896" s="41">
        <v>897</v>
      </c>
      <c r="B896" s="1" t="s">
        <v>826</v>
      </c>
      <c r="C896" s="1" t="s">
        <v>714</v>
      </c>
      <c r="D896" s="42" t="s">
        <v>1078</v>
      </c>
      <c r="E896" s="41">
        <v>38</v>
      </c>
      <c r="F896" s="1" t="s">
        <v>1084</v>
      </c>
      <c r="G896" s="42" t="s">
        <v>1095</v>
      </c>
      <c r="H896" s="43" t="s">
        <v>1246</v>
      </c>
      <c r="I896" s="36" t="s">
        <v>1116</v>
      </c>
      <c r="J896" s="36" t="s">
        <v>1111</v>
      </c>
      <c r="K896" s="36" t="s">
        <v>1120</v>
      </c>
      <c r="L896" s="37" t="s">
        <v>1156</v>
      </c>
      <c r="M896" s="35" t="s">
        <v>1229</v>
      </c>
    </row>
    <row r="897" spans="1:13" x14ac:dyDescent="0.6">
      <c r="A897" s="41">
        <v>898</v>
      </c>
      <c r="B897" s="1" t="s">
        <v>1058</v>
      </c>
      <c r="C897" s="1" t="s">
        <v>715</v>
      </c>
      <c r="D897" s="42" t="s">
        <v>1077</v>
      </c>
      <c r="E897" s="41">
        <v>37</v>
      </c>
      <c r="F897" s="1" t="s">
        <v>1084</v>
      </c>
      <c r="G897" s="42" t="s">
        <v>1092</v>
      </c>
      <c r="H897" s="43" t="s">
        <v>1247</v>
      </c>
      <c r="I897" s="36" t="s">
        <v>1118</v>
      </c>
      <c r="J897" s="36" t="s">
        <v>1115</v>
      </c>
      <c r="K897" s="36" t="s">
        <v>1281</v>
      </c>
      <c r="L897" s="36"/>
      <c r="M897" s="36" t="s">
        <v>1281</v>
      </c>
    </row>
    <row r="898" spans="1:13" x14ac:dyDescent="0.6">
      <c r="A898" s="41">
        <v>899</v>
      </c>
      <c r="B898" s="1" t="s">
        <v>798</v>
      </c>
      <c r="C898" s="1" t="s">
        <v>27</v>
      </c>
      <c r="D898" s="42" t="s">
        <v>1078</v>
      </c>
      <c r="E898" s="41">
        <v>26</v>
      </c>
      <c r="F898" s="1" t="s">
        <v>1082</v>
      </c>
      <c r="G898" s="42" t="s">
        <v>1098</v>
      </c>
      <c r="H898" s="43" t="s">
        <v>1247</v>
      </c>
      <c r="I898" s="36" t="s">
        <v>1116</v>
      </c>
      <c r="J898" s="36" t="s">
        <v>1111</v>
      </c>
      <c r="K898" s="36" t="s">
        <v>1120</v>
      </c>
      <c r="L898" s="37" t="s">
        <v>1185</v>
      </c>
      <c r="M898" s="35" t="s">
        <v>1235</v>
      </c>
    </row>
    <row r="899" spans="1:13" x14ac:dyDescent="0.6">
      <c r="A899" s="41">
        <v>901</v>
      </c>
      <c r="B899" s="1" t="s">
        <v>826</v>
      </c>
      <c r="C899" s="1" t="s">
        <v>716</v>
      </c>
      <c r="D899" s="42" t="s">
        <v>1078</v>
      </c>
      <c r="E899" s="41">
        <v>25</v>
      </c>
      <c r="F899" s="1" t="s">
        <v>1082</v>
      </c>
      <c r="G899" s="42" t="s">
        <v>1092</v>
      </c>
      <c r="H899" s="43" t="s">
        <v>1247</v>
      </c>
      <c r="I899" s="36" t="s">
        <v>1116</v>
      </c>
      <c r="J899" s="36" t="s">
        <v>1111</v>
      </c>
      <c r="K899" s="36" t="s">
        <v>1120</v>
      </c>
      <c r="L899" s="37" t="s">
        <v>1193</v>
      </c>
      <c r="M899" s="35" t="s">
        <v>1232</v>
      </c>
    </row>
    <row r="900" spans="1:13" x14ac:dyDescent="0.6">
      <c r="A900" s="41">
        <v>902</v>
      </c>
      <c r="B900" s="1" t="s">
        <v>1059</v>
      </c>
      <c r="C900" s="1" t="s">
        <v>717</v>
      </c>
      <c r="D900" s="42" t="s">
        <v>1078</v>
      </c>
      <c r="E900" s="41">
        <v>32</v>
      </c>
      <c r="F900" s="1" t="s">
        <v>1083</v>
      </c>
      <c r="G900" s="42" t="s">
        <v>1095</v>
      </c>
      <c r="H900" s="43" t="s">
        <v>1247</v>
      </c>
      <c r="I900" s="36" t="s">
        <v>1116</v>
      </c>
      <c r="J900" s="36" t="s">
        <v>1111</v>
      </c>
      <c r="K900" s="36" t="s">
        <v>1120</v>
      </c>
      <c r="L900" s="37" t="s">
        <v>1137</v>
      </c>
      <c r="M900" s="35" t="s">
        <v>1229</v>
      </c>
    </row>
    <row r="901" spans="1:13" x14ac:dyDescent="0.6">
      <c r="A901" s="41">
        <v>903</v>
      </c>
      <c r="B901" s="1" t="s">
        <v>1060</v>
      </c>
      <c r="C901" s="1" t="s">
        <v>718</v>
      </c>
      <c r="D901" s="42" t="s">
        <v>1078</v>
      </c>
      <c r="E901" s="41">
        <v>14</v>
      </c>
      <c r="F901" s="1" t="s">
        <v>1079</v>
      </c>
      <c r="G901" s="42" t="s">
        <v>1094</v>
      </c>
      <c r="H901" s="43" t="s">
        <v>1247</v>
      </c>
      <c r="I901" s="36" t="s">
        <v>1116</v>
      </c>
      <c r="J901" s="36" t="s">
        <v>1111</v>
      </c>
      <c r="K901" s="36" t="s">
        <v>1120</v>
      </c>
      <c r="L901" s="37" t="s">
        <v>1173</v>
      </c>
      <c r="M901" s="35" t="s">
        <v>1235</v>
      </c>
    </row>
    <row r="902" spans="1:13" x14ac:dyDescent="0.6">
      <c r="A902" s="41">
        <v>904</v>
      </c>
      <c r="B902" s="1" t="s">
        <v>355</v>
      </c>
      <c r="C902" s="1" t="s">
        <v>719</v>
      </c>
      <c r="D902" s="42" t="s">
        <v>1078</v>
      </c>
      <c r="E902" s="41">
        <v>36</v>
      </c>
      <c r="F902" s="1" t="s">
        <v>1084</v>
      </c>
      <c r="G902" s="42" t="s">
        <v>1331</v>
      </c>
      <c r="H902" s="43" t="s">
        <v>1247</v>
      </c>
      <c r="I902" s="36" t="s">
        <v>1116</v>
      </c>
      <c r="J902" s="36" t="s">
        <v>1111</v>
      </c>
      <c r="K902" s="36" t="s">
        <v>1120</v>
      </c>
      <c r="L902" s="37" t="s">
        <v>1185</v>
      </c>
      <c r="M902" s="35" t="s">
        <v>1235</v>
      </c>
    </row>
    <row r="903" spans="1:13" x14ac:dyDescent="0.6">
      <c r="A903" s="41">
        <v>905</v>
      </c>
      <c r="B903" s="1" t="s">
        <v>824</v>
      </c>
      <c r="C903" s="1" t="s">
        <v>720</v>
      </c>
      <c r="D903" s="42" t="s">
        <v>1078</v>
      </c>
      <c r="E903" s="41">
        <v>41</v>
      </c>
      <c r="F903" s="1" t="s">
        <v>1085</v>
      </c>
      <c r="G903" s="42" t="s">
        <v>1092</v>
      </c>
      <c r="H903" s="43" t="s">
        <v>1247</v>
      </c>
      <c r="I903" s="36" t="s">
        <v>1116</v>
      </c>
      <c r="J903" s="36" t="s">
        <v>1111</v>
      </c>
      <c r="K903" s="36" t="s">
        <v>1120</v>
      </c>
      <c r="L903" s="37" t="s">
        <v>1154</v>
      </c>
      <c r="M903" s="35" t="s">
        <v>1233</v>
      </c>
    </row>
    <row r="904" spans="1:13" x14ac:dyDescent="0.6">
      <c r="A904" s="41">
        <v>906</v>
      </c>
      <c r="B904" s="1" t="s">
        <v>826</v>
      </c>
      <c r="C904" s="1" t="s">
        <v>239</v>
      </c>
      <c r="D904" s="42" t="s">
        <v>1078</v>
      </c>
      <c r="E904" s="41">
        <v>27</v>
      </c>
      <c r="F904" s="1" t="s">
        <v>1082</v>
      </c>
      <c r="G904" s="42" t="s">
        <v>1092</v>
      </c>
      <c r="H904" s="43" t="s">
        <v>1247</v>
      </c>
      <c r="I904" s="36" t="s">
        <v>1116</v>
      </c>
      <c r="J904" s="36" t="s">
        <v>1111</v>
      </c>
      <c r="K904" s="36" t="s">
        <v>1120</v>
      </c>
      <c r="L904" s="37" t="s">
        <v>1135</v>
      </c>
      <c r="M904" s="35" t="s">
        <v>1228</v>
      </c>
    </row>
    <row r="905" spans="1:13" x14ac:dyDescent="0.6">
      <c r="A905" s="41">
        <v>907</v>
      </c>
      <c r="B905" s="1" t="s">
        <v>35</v>
      </c>
      <c r="C905" s="1" t="s">
        <v>721</v>
      </c>
      <c r="D905" s="42" t="s">
        <v>1078</v>
      </c>
      <c r="E905" s="41">
        <v>55</v>
      </c>
      <c r="F905" s="1" t="s">
        <v>1088</v>
      </c>
      <c r="G905" s="42" t="s">
        <v>1331</v>
      </c>
      <c r="H905" s="43" t="s">
        <v>1246</v>
      </c>
      <c r="I905" s="36" t="s">
        <v>1116</v>
      </c>
      <c r="J905" s="36" t="s">
        <v>1111</v>
      </c>
      <c r="K905" s="36" t="s">
        <v>1120</v>
      </c>
      <c r="L905" s="37" t="s">
        <v>1137</v>
      </c>
      <c r="M905" s="35" t="s">
        <v>1229</v>
      </c>
    </row>
    <row r="906" spans="1:13" x14ac:dyDescent="0.6">
      <c r="A906" s="41">
        <v>908</v>
      </c>
      <c r="B906" s="1" t="s">
        <v>947</v>
      </c>
      <c r="C906" s="1" t="s">
        <v>89</v>
      </c>
      <c r="D906" s="42" t="s">
        <v>1078</v>
      </c>
      <c r="E906" s="41">
        <v>60</v>
      </c>
      <c r="F906" s="1" t="s">
        <v>1089</v>
      </c>
      <c r="G906" s="42" t="s">
        <v>1094</v>
      </c>
      <c r="H906" s="43" t="s">
        <v>1248</v>
      </c>
      <c r="I906" s="36" t="s">
        <v>1116</v>
      </c>
      <c r="J906" s="36" t="s">
        <v>1111</v>
      </c>
      <c r="K906" s="36" t="s">
        <v>1120</v>
      </c>
      <c r="L906" s="37" t="s">
        <v>1135</v>
      </c>
      <c r="M906" s="35" t="s">
        <v>1228</v>
      </c>
    </row>
    <row r="907" spans="1:13" x14ac:dyDescent="0.6">
      <c r="A907" s="41">
        <v>909</v>
      </c>
      <c r="B907" s="1" t="s">
        <v>358</v>
      </c>
      <c r="C907" s="1" t="s">
        <v>722</v>
      </c>
      <c r="D907" s="42" t="s">
        <v>1077</v>
      </c>
      <c r="E907" s="41">
        <v>18</v>
      </c>
      <c r="F907" s="1" t="s">
        <v>1080</v>
      </c>
      <c r="G907" s="42" t="s">
        <v>1098</v>
      </c>
      <c r="H907" s="43" t="s">
        <v>1247</v>
      </c>
      <c r="I907" s="36" t="s">
        <v>1116</v>
      </c>
      <c r="J907" s="36" t="s">
        <v>1111</v>
      </c>
      <c r="K907" s="36" t="s">
        <v>1120</v>
      </c>
      <c r="L907" s="37" t="s">
        <v>1135</v>
      </c>
      <c r="M907" s="35" t="s">
        <v>1228</v>
      </c>
    </row>
    <row r="908" spans="1:13" x14ac:dyDescent="0.6">
      <c r="A908" s="41">
        <v>910</v>
      </c>
      <c r="B908" s="1" t="s">
        <v>1061</v>
      </c>
      <c r="C908" s="1" t="s">
        <v>89</v>
      </c>
      <c r="D908" s="42" t="s">
        <v>1078</v>
      </c>
      <c r="E908" s="41">
        <v>45</v>
      </c>
      <c r="F908" s="1" t="s">
        <v>1086</v>
      </c>
      <c r="G908" s="42" t="s">
        <v>1094</v>
      </c>
      <c r="H908" s="43" t="s">
        <v>1247</v>
      </c>
      <c r="I908" s="36" t="s">
        <v>1116</v>
      </c>
      <c r="J908" s="36" t="s">
        <v>1111</v>
      </c>
      <c r="K908" s="36" t="s">
        <v>1122</v>
      </c>
      <c r="L908" s="37" t="s">
        <v>1200</v>
      </c>
      <c r="M908" s="36" t="s">
        <v>1281</v>
      </c>
    </row>
    <row r="909" spans="1:13" x14ac:dyDescent="0.6">
      <c r="A909" s="41">
        <v>911</v>
      </c>
      <c r="B909" s="1" t="s">
        <v>35</v>
      </c>
      <c r="C909" s="1" t="s">
        <v>355</v>
      </c>
      <c r="D909" s="42" t="s">
        <v>1078</v>
      </c>
      <c r="E909" s="41">
        <v>28</v>
      </c>
      <c r="F909" s="1" t="s">
        <v>1082</v>
      </c>
      <c r="G909" s="42" t="s">
        <v>1095</v>
      </c>
      <c r="H909" s="43" t="s">
        <v>1246</v>
      </c>
      <c r="I909" s="36" t="s">
        <v>1116</v>
      </c>
      <c r="J909" s="36" t="s">
        <v>1111</v>
      </c>
      <c r="K909" s="36" t="s">
        <v>1131</v>
      </c>
      <c r="L909" s="37"/>
      <c r="M909" s="36" t="s">
        <v>1281</v>
      </c>
    </row>
    <row r="910" spans="1:13" x14ac:dyDescent="0.6">
      <c r="A910" s="41">
        <v>912</v>
      </c>
      <c r="B910" s="1" t="s">
        <v>866</v>
      </c>
      <c r="C910" s="1" t="s">
        <v>723</v>
      </c>
      <c r="D910" s="42" t="s">
        <v>1078</v>
      </c>
      <c r="E910" s="41">
        <v>36</v>
      </c>
      <c r="F910" s="1" t="s">
        <v>1084</v>
      </c>
      <c r="G910" s="42" t="s">
        <v>1092</v>
      </c>
      <c r="H910" s="43" t="s">
        <v>1247</v>
      </c>
      <c r="I910" s="36" t="s">
        <v>1118</v>
      </c>
      <c r="J910" s="36" t="s">
        <v>1115</v>
      </c>
      <c r="K910" s="36" t="s">
        <v>1281</v>
      </c>
      <c r="L910" s="36"/>
      <c r="M910" s="36" t="s">
        <v>1281</v>
      </c>
    </row>
    <row r="911" spans="1:13" x14ac:dyDescent="0.6">
      <c r="A911" s="41">
        <v>913</v>
      </c>
      <c r="B911" s="1" t="s">
        <v>826</v>
      </c>
      <c r="C911" s="1" t="s">
        <v>24</v>
      </c>
      <c r="D911" s="42" t="s">
        <v>1078</v>
      </c>
      <c r="E911" s="41">
        <v>29</v>
      </c>
      <c r="F911" s="1" t="s">
        <v>1082</v>
      </c>
      <c r="G911" s="42" t="s">
        <v>1331</v>
      </c>
      <c r="H911" s="43" t="s">
        <v>1247</v>
      </c>
      <c r="I911" s="36" t="s">
        <v>1116</v>
      </c>
      <c r="J911" s="36" t="s">
        <v>1111</v>
      </c>
      <c r="K911" s="36" t="s">
        <v>1120</v>
      </c>
      <c r="L911" s="37" t="s">
        <v>1159</v>
      </c>
      <c r="M911" s="35" t="s">
        <v>1233</v>
      </c>
    </row>
    <row r="912" spans="1:13" x14ac:dyDescent="0.6">
      <c r="A912" s="41">
        <v>914</v>
      </c>
      <c r="B912" s="1" t="s">
        <v>223</v>
      </c>
      <c r="C912" s="1" t="s">
        <v>291</v>
      </c>
      <c r="D912" s="42" t="s">
        <v>1078</v>
      </c>
      <c r="E912" s="41">
        <v>40</v>
      </c>
      <c r="F912" s="1" t="s">
        <v>1085</v>
      </c>
      <c r="G912" s="42" t="s">
        <v>1092</v>
      </c>
      <c r="H912" s="43" t="s">
        <v>1247</v>
      </c>
      <c r="I912" s="36" t="s">
        <v>1116</v>
      </c>
      <c r="J912" s="36" t="s">
        <v>1111</v>
      </c>
      <c r="K912" s="36" t="s">
        <v>1120</v>
      </c>
      <c r="L912" s="37" t="s">
        <v>1143</v>
      </c>
      <c r="M912" s="35" t="s">
        <v>1227</v>
      </c>
    </row>
    <row r="913" spans="1:13" x14ac:dyDescent="0.6">
      <c r="A913" s="41">
        <v>915</v>
      </c>
      <c r="B913" s="1" t="s">
        <v>35</v>
      </c>
      <c r="C913" s="1" t="s">
        <v>31</v>
      </c>
      <c r="D913" s="42" t="s">
        <v>1078</v>
      </c>
      <c r="E913" s="41">
        <v>28</v>
      </c>
      <c r="F913" s="1" t="s">
        <v>1082</v>
      </c>
      <c r="G913" s="42" t="s">
        <v>1095</v>
      </c>
      <c r="H913" s="43" t="s">
        <v>1247</v>
      </c>
      <c r="I913" s="36" t="s">
        <v>1116</v>
      </c>
      <c r="J913" s="36" t="s">
        <v>1111</v>
      </c>
      <c r="K913" s="36" t="s">
        <v>1120</v>
      </c>
      <c r="L913" s="37" t="s">
        <v>1162</v>
      </c>
      <c r="M913" s="35" t="s">
        <v>1233</v>
      </c>
    </row>
    <row r="914" spans="1:13" x14ac:dyDescent="0.6">
      <c r="A914" s="41">
        <v>916</v>
      </c>
      <c r="B914" s="1" t="s">
        <v>1062</v>
      </c>
      <c r="C914" s="1" t="s">
        <v>724</v>
      </c>
      <c r="D914" s="42" t="s">
        <v>1078</v>
      </c>
      <c r="E914" s="41">
        <v>18</v>
      </c>
      <c r="F914" s="1" t="s">
        <v>1080</v>
      </c>
      <c r="G914" s="42" t="s">
        <v>1092</v>
      </c>
      <c r="H914" s="43" t="s">
        <v>1247</v>
      </c>
      <c r="I914" s="36" t="s">
        <v>1116</v>
      </c>
      <c r="J914" s="36" t="s">
        <v>1111</v>
      </c>
      <c r="K914" s="36" t="s">
        <v>1120</v>
      </c>
      <c r="L914" s="37" t="s">
        <v>1145</v>
      </c>
      <c r="M914" s="35" t="s">
        <v>1227</v>
      </c>
    </row>
    <row r="915" spans="1:13" x14ac:dyDescent="0.6">
      <c r="A915" s="41">
        <v>917</v>
      </c>
      <c r="B915" s="1" t="s">
        <v>854</v>
      </c>
      <c r="C915" s="1" t="s">
        <v>725</v>
      </c>
      <c r="D915" s="42" t="s">
        <v>1077</v>
      </c>
      <c r="E915" s="41">
        <v>26</v>
      </c>
      <c r="F915" s="1" t="s">
        <v>1082</v>
      </c>
      <c r="G915" s="42" t="s">
        <v>1092</v>
      </c>
      <c r="H915" s="43" t="s">
        <v>1247</v>
      </c>
      <c r="I915" s="36" t="s">
        <v>1116</v>
      </c>
      <c r="J915" s="36" t="s">
        <v>1111</v>
      </c>
      <c r="K915" s="36" t="s">
        <v>1122</v>
      </c>
      <c r="L915" s="37" t="s">
        <v>1141</v>
      </c>
      <c r="M915" s="36" t="s">
        <v>1281</v>
      </c>
    </row>
    <row r="916" spans="1:13" x14ac:dyDescent="0.6">
      <c r="A916" s="41">
        <v>918</v>
      </c>
      <c r="B916" s="1" t="s">
        <v>912</v>
      </c>
      <c r="C916" s="1" t="s">
        <v>256</v>
      </c>
      <c r="D916" s="42" t="s">
        <v>1078</v>
      </c>
      <c r="E916" s="41">
        <v>30</v>
      </c>
      <c r="F916" s="1" t="s">
        <v>1083</v>
      </c>
      <c r="G916" s="42" t="s">
        <v>1094</v>
      </c>
      <c r="H916" s="43" t="s">
        <v>1247</v>
      </c>
      <c r="I916" s="36" t="s">
        <v>1116</v>
      </c>
      <c r="J916" s="36" t="s">
        <v>1111</v>
      </c>
      <c r="K916" s="36" t="s">
        <v>1120</v>
      </c>
      <c r="L916" s="37" t="s">
        <v>1135</v>
      </c>
      <c r="M916" s="35" t="s">
        <v>1228</v>
      </c>
    </row>
    <row r="917" spans="1:13" x14ac:dyDescent="0.6">
      <c r="A917" s="41">
        <v>919</v>
      </c>
      <c r="B917" s="1" t="s">
        <v>1063</v>
      </c>
      <c r="C917" s="1" t="s">
        <v>726</v>
      </c>
      <c r="D917" s="42" t="s">
        <v>1078</v>
      </c>
      <c r="E917" s="41">
        <v>30</v>
      </c>
      <c r="F917" s="1" t="s">
        <v>1083</v>
      </c>
      <c r="G917" s="42" t="s">
        <v>1098</v>
      </c>
      <c r="H917" s="43" t="s">
        <v>1246</v>
      </c>
      <c r="I917" s="36" t="s">
        <v>1116</v>
      </c>
      <c r="J917" s="36" t="s">
        <v>1111</v>
      </c>
      <c r="K917" s="36" t="s">
        <v>1120</v>
      </c>
      <c r="L917" s="37" t="s">
        <v>1155</v>
      </c>
      <c r="M917" s="35" t="s">
        <v>1229</v>
      </c>
    </row>
    <row r="918" spans="1:13" x14ac:dyDescent="0.6">
      <c r="A918" s="41">
        <v>920</v>
      </c>
      <c r="B918" s="1" t="s">
        <v>734</v>
      </c>
      <c r="C918" s="1" t="s">
        <v>727</v>
      </c>
      <c r="D918" s="42" t="s">
        <v>1077</v>
      </c>
      <c r="E918" s="41">
        <v>16</v>
      </c>
      <c r="F918" s="1" t="s">
        <v>1080</v>
      </c>
      <c r="G918" s="42" t="s">
        <v>1095</v>
      </c>
      <c r="H918" s="43" t="s">
        <v>1246</v>
      </c>
      <c r="I918" s="36" t="s">
        <v>1118</v>
      </c>
      <c r="J918" s="36" t="s">
        <v>1336</v>
      </c>
      <c r="K918" s="36" t="s">
        <v>1281</v>
      </c>
      <c r="L918" s="37"/>
      <c r="M918" s="36" t="s">
        <v>1281</v>
      </c>
    </row>
    <row r="919" spans="1:13" x14ac:dyDescent="0.6">
      <c r="A919" s="41">
        <v>921</v>
      </c>
      <c r="B919" s="1" t="s">
        <v>802</v>
      </c>
      <c r="C919" s="1" t="s">
        <v>728</v>
      </c>
      <c r="D919" s="42" t="s">
        <v>1077</v>
      </c>
      <c r="E919" s="41">
        <v>25</v>
      </c>
      <c r="F919" s="1" t="s">
        <v>1082</v>
      </c>
      <c r="G919" s="42" t="s">
        <v>1093</v>
      </c>
      <c r="H919" s="43" t="s">
        <v>1247</v>
      </c>
      <c r="I919" s="36" t="s">
        <v>1118</v>
      </c>
      <c r="J919" s="36" t="s">
        <v>1115</v>
      </c>
      <c r="K919" s="36" t="s">
        <v>1281</v>
      </c>
      <c r="L919" s="36"/>
      <c r="M919" s="36" t="s">
        <v>1281</v>
      </c>
    </row>
    <row r="920" spans="1:13" x14ac:dyDescent="0.6">
      <c r="A920" s="41">
        <v>922</v>
      </c>
      <c r="B920" s="1" t="s">
        <v>796</v>
      </c>
      <c r="C920" s="1" t="s">
        <v>729</v>
      </c>
      <c r="D920" s="42" t="s">
        <v>1077</v>
      </c>
      <c r="E920" s="41">
        <v>15</v>
      </c>
      <c r="F920" s="1" t="s">
        <v>1080</v>
      </c>
      <c r="G920" s="42" t="s">
        <v>1092</v>
      </c>
      <c r="H920" s="43" t="s">
        <v>1247</v>
      </c>
      <c r="I920" s="36" t="s">
        <v>1118</v>
      </c>
      <c r="J920" s="36" t="s">
        <v>1113</v>
      </c>
      <c r="K920" s="36" t="s">
        <v>1281</v>
      </c>
      <c r="L920" s="36"/>
      <c r="M920" s="36" t="s">
        <v>1281</v>
      </c>
    </row>
    <row r="921" spans="1:13" x14ac:dyDescent="0.6">
      <c r="A921" s="41">
        <v>923</v>
      </c>
      <c r="B921" s="1" t="s">
        <v>335</v>
      </c>
      <c r="C921" s="1" t="s">
        <v>35</v>
      </c>
      <c r="D921" s="42" t="s">
        <v>1078</v>
      </c>
      <c r="E921" s="41">
        <v>27</v>
      </c>
      <c r="F921" s="1" t="s">
        <v>1082</v>
      </c>
      <c r="G921" s="42" t="s">
        <v>1093</v>
      </c>
      <c r="H921" s="43" t="s">
        <v>1247</v>
      </c>
      <c r="I921" s="36" t="s">
        <v>1118</v>
      </c>
      <c r="J921" s="36" t="s">
        <v>1336</v>
      </c>
      <c r="K921" s="36" t="s">
        <v>1281</v>
      </c>
      <c r="L921" s="37"/>
      <c r="M921" s="36" t="s">
        <v>1281</v>
      </c>
    </row>
    <row r="922" spans="1:13" x14ac:dyDescent="0.6">
      <c r="A922" s="41">
        <v>924</v>
      </c>
      <c r="B922" s="1" t="s">
        <v>860</v>
      </c>
      <c r="C922" s="1" t="s">
        <v>730</v>
      </c>
      <c r="D922" s="42" t="s">
        <v>1077</v>
      </c>
      <c r="E922" s="41">
        <v>38</v>
      </c>
      <c r="F922" s="1" t="s">
        <v>1084</v>
      </c>
      <c r="G922" s="42" t="s">
        <v>1092</v>
      </c>
      <c r="H922" s="43" t="s">
        <v>1247</v>
      </c>
      <c r="I922" s="36" t="s">
        <v>1118</v>
      </c>
      <c r="J922" s="36" t="s">
        <v>1336</v>
      </c>
      <c r="K922" s="36" t="s">
        <v>1281</v>
      </c>
      <c r="L922" s="37"/>
      <c r="M922" s="36" t="s">
        <v>1281</v>
      </c>
    </row>
    <row r="923" spans="1:13" x14ac:dyDescent="0.6">
      <c r="A923" s="41">
        <v>925</v>
      </c>
      <c r="B923" s="1" t="s">
        <v>35</v>
      </c>
      <c r="C923" s="1" t="s">
        <v>731</v>
      </c>
      <c r="D923" s="42" t="s">
        <v>1078</v>
      </c>
      <c r="E923" s="41">
        <v>24</v>
      </c>
      <c r="F923" s="1" t="s">
        <v>1081</v>
      </c>
      <c r="G923" s="42" t="s">
        <v>1092</v>
      </c>
      <c r="H923" s="43" t="s">
        <v>1247</v>
      </c>
      <c r="I923" s="36" t="s">
        <v>1118</v>
      </c>
      <c r="J923" s="36" t="s">
        <v>1109</v>
      </c>
      <c r="K923" s="36" t="s">
        <v>1281</v>
      </c>
      <c r="L923" s="36"/>
      <c r="M923" s="36" t="s">
        <v>1281</v>
      </c>
    </row>
    <row r="924" spans="1:13" x14ac:dyDescent="0.6">
      <c r="A924" s="41">
        <v>926</v>
      </c>
      <c r="B924" s="1" t="s">
        <v>963</v>
      </c>
      <c r="C924" s="1" t="s">
        <v>732</v>
      </c>
      <c r="D924" s="42" t="s">
        <v>1078</v>
      </c>
      <c r="E924" s="41">
        <v>19</v>
      </c>
      <c r="F924" s="1" t="s">
        <v>1080</v>
      </c>
      <c r="G924" s="42" t="s">
        <v>1092</v>
      </c>
      <c r="H924" s="43" t="s">
        <v>1247</v>
      </c>
      <c r="I924" s="36" t="s">
        <v>1118</v>
      </c>
      <c r="J924" s="36" t="s">
        <v>1109</v>
      </c>
      <c r="K924" s="36" t="s">
        <v>1281</v>
      </c>
      <c r="L924" s="36"/>
      <c r="M924" s="36" t="s">
        <v>1281</v>
      </c>
    </row>
    <row r="925" spans="1:13" x14ac:dyDescent="0.6">
      <c r="A925" s="41">
        <v>927</v>
      </c>
      <c r="B925" s="1" t="s">
        <v>1064</v>
      </c>
      <c r="C925" s="1" t="s">
        <v>733</v>
      </c>
      <c r="D925" s="42" t="s">
        <v>1077</v>
      </c>
      <c r="E925" s="41">
        <v>22</v>
      </c>
      <c r="F925" s="1" t="s">
        <v>1081</v>
      </c>
      <c r="G925" s="42" t="s">
        <v>1092</v>
      </c>
      <c r="H925" s="43" t="s">
        <v>1247</v>
      </c>
      <c r="I925" s="36" t="s">
        <v>1118</v>
      </c>
      <c r="J925" s="36" t="s">
        <v>1115</v>
      </c>
      <c r="K925" s="36" t="s">
        <v>1281</v>
      </c>
      <c r="L925" s="36"/>
      <c r="M925" s="36" t="s">
        <v>1281</v>
      </c>
    </row>
    <row r="926" spans="1:13" x14ac:dyDescent="0.6">
      <c r="A926" s="41">
        <v>928</v>
      </c>
      <c r="B926" s="1" t="s">
        <v>788</v>
      </c>
      <c r="C926" s="1" t="s">
        <v>734</v>
      </c>
      <c r="D926" s="42" t="s">
        <v>1077</v>
      </c>
      <c r="E926" s="41">
        <v>39</v>
      </c>
      <c r="F926" s="1" t="s">
        <v>1084</v>
      </c>
      <c r="G926" s="42" t="s">
        <v>1095</v>
      </c>
      <c r="H926" s="43" t="s">
        <v>1246</v>
      </c>
      <c r="I926" s="36" t="s">
        <v>1118</v>
      </c>
      <c r="J926" s="36" t="s">
        <v>1336</v>
      </c>
      <c r="K926" s="36" t="s">
        <v>1281</v>
      </c>
      <c r="L926" s="37"/>
      <c r="M926" s="36" t="s">
        <v>1281</v>
      </c>
    </row>
    <row r="927" spans="1:13" x14ac:dyDescent="0.6">
      <c r="A927" s="41">
        <v>929</v>
      </c>
      <c r="B927" s="1" t="s">
        <v>986</v>
      </c>
      <c r="C927" s="1" t="s">
        <v>735</v>
      </c>
      <c r="D927" s="42" t="s">
        <v>1077</v>
      </c>
      <c r="E927" s="41">
        <v>19</v>
      </c>
      <c r="F927" s="1" t="s">
        <v>1080</v>
      </c>
      <c r="G927" s="42" t="s">
        <v>1092</v>
      </c>
      <c r="H927" s="43" t="s">
        <v>1247</v>
      </c>
      <c r="I927" s="36" t="s">
        <v>1118</v>
      </c>
      <c r="J927" s="36" t="s">
        <v>1109</v>
      </c>
      <c r="K927" s="36" t="s">
        <v>1281</v>
      </c>
      <c r="L927" s="36"/>
      <c r="M927" s="36" t="s">
        <v>1281</v>
      </c>
    </row>
    <row r="928" spans="1:13" x14ac:dyDescent="0.6">
      <c r="A928" s="41">
        <v>930</v>
      </c>
      <c r="B928" s="1" t="s">
        <v>790</v>
      </c>
      <c r="C928" s="1" t="s">
        <v>736</v>
      </c>
      <c r="D928" s="42" t="s">
        <v>1077</v>
      </c>
      <c r="E928" s="41">
        <v>25</v>
      </c>
      <c r="F928" s="1" t="s">
        <v>1082</v>
      </c>
      <c r="G928" s="42" t="s">
        <v>1092</v>
      </c>
      <c r="H928" s="43" t="s">
        <v>1247</v>
      </c>
      <c r="I928" s="36" t="s">
        <v>1118</v>
      </c>
      <c r="J928" s="36" t="s">
        <v>1115</v>
      </c>
      <c r="K928" s="36" t="s">
        <v>1281</v>
      </c>
      <c r="L928" s="36"/>
      <c r="M928" s="36" t="s">
        <v>1281</v>
      </c>
    </row>
    <row r="929" spans="1:13" x14ac:dyDescent="0.6">
      <c r="A929" s="41">
        <v>931</v>
      </c>
      <c r="B929" s="1" t="s">
        <v>1065</v>
      </c>
      <c r="C929" s="1" t="s">
        <v>737</v>
      </c>
      <c r="D929" s="42" t="s">
        <v>1077</v>
      </c>
      <c r="E929" s="41">
        <v>13</v>
      </c>
      <c r="F929" s="1" t="s">
        <v>1079</v>
      </c>
      <c r="G929" s="42" t="s">
        <v>1095</v>
      </c>
      <c r="H929" s="43" t="s">
        <v>1247</v>
      </c>
      <c r="I929" s="36" t="s">
        <v>1118</v>
      </c>
      <c r="J929" s="36" t="s">
        <v>1336</v>
      </c>
      <c r="K929" s="36" t="s">
        <v>1281</v>
      </c>
      <c r="L929" s="37"/>
      <c r="M929" s="36" t="s">
        <v>1281</v>
      </c>
    </row>
    <row r="930" spans="1:13" x14ac:dyDescent="0.6">
      <c r="A930" s="41">
        <v>932</v>
      </c>
      <c r="B930" s="1" t="s">
        <v>432</v>
      </c>
      <c r="C930" s="1" t="s">
        <v>738</v>
      </c>
      <c r="D930" s="42" t="s">
        <v>1077</v>
      </c>
      <c r="E930" s="41">
        <v>32</v>
      </c>
      <c r="F930" s="1" t="s">
        <v>1083</v>
      </c>
      <c r="G930" s="42" t="s">
        <v>1092</v>
      </c>
      <c r="H930" s="43" t="s">
        <v>1247</v>
      </c>
      <c r="I930" s="36" t="s">
        <v>1118</v>
      </c>
      <c r="J930" s="36" t="s">
        <v>1336</v>
      </c>
      <c r="K930" s="36" t="s">
        <v>1281</v>
      </c>
      <c r="L930" s="37"/>
      <c r="M930" s="36" t="s">
        <v>1281</v>
      </c>
    </row>
    <row r="931" spans="1:13" x14ac:dyDescent="0.6">
      <c r="A931" s="41">
        <v>933</v>
      </c>
      <c r="B931" s="1" t="s">
        <v>868</v>
      </c>
      <c r="C931" s="1" t="s">
        <v>739</v>
      </c>
      <c r="D931" s="42" t="s">
        <v>1078</v>
      </c>
      <c r="E931" s="41">
        <v>20</v>
      </c>
      <c r="F931" s="1" t="s">
        <v>1081</v>
      </c>
      <c r="G931" s="42" t="s">
        <v>1093</v>
      </c>
      <c r="H931" s="43" t="s">
        <v>1247</v>
      </c>
      <c r="I931" s="36" t="s">
        <v>1116</v>
      </c>
      <c r="J931" s="36" t="s">
        <v>1111</v>
      </c>
      <c r="K931" s="36" t="s">
        <v>1128</v>
      </c>
      <c r="L931" s="37" t="s">
        <v>1179</v>
      </c>
      <c r="M931" s="36" t="s">
        <v>1281</v>
      </c>
    </row>
    <row r="932" spans="1:13" x14ac:dyDescent="0.6">
      <c r="A932" s="41">
        <v>934</v>
      </c>
      <c r="B932" s="1" t="s">
        <v>798</v>
      </c>
      <c r="C932" s="1" t="s">
        <v>558</v>
      </c>
      <c r="D932" s="42" t="s">
        <v>1078</v>
      </c>
      <c r="E932" s="41">
        <v>26</v>
      </c>
      <c r="F932" s="1" t="s">
        <v>1082</v>
      </c>
      <c r="G932" s="42" t="s">
        <v>1094</v>
      </c>
      <c r="H932" s="43" t="s">
        <v>1246</v>
      </c>
      <c r="I932" s="36" t="s">
        <v>1116</v>
      </c>
      <c r="J932" s="36" t="s">
        <v>1111</v>
      </c>
      <c r="K932" s="36" t="s">
        <v>1120</v>
      </c>
      <c r="L932" s="37" t="s">
        <v>1134</v>
      </c>
      <c r="M932" s="35" t="s">
        <v>1227</v>
      </c>
    </row>
    <row r="933" spans="1:13" x14ac:dyDescent="0.6">
      <c r="A933" s="41">
        <v>935</v>
      </c>
      <c r="B933" s="1" t="s">
        <v>788</v>
      </c>
      <c r="C933" s="1" t="s">
        <v>94</v>
      </c>
      <c r="D933" s="42" t="s">
        <v>1077</v>
      </c>
      <c r="E933" s="41">
        <v>14</v>
      </c>
      <c r="F933" s="1" t="s">
        <v>1079</v>
      </c>
      <c r="G933" s="42" t="s">
        <v>1092</v>
      </c>
      <c r="H933" s="43" t="s">
        <v>1247</v>
      </c>
      <c r="I933" s="36" t="s">
        <v>1118</v>
      </c>
      <c r="J933" s="36" t="s">
        <v>1336</v>
      </c>
      <c r="K933" s="36" t="s">
        <v>1281</v>
      </c>
      <c r="L933" s="37"/>
      <c r="M933" s="36" t="s">
        <v>1281</v>
      </c>
    </row>
    <row r="934" spans="1:13" x14ac:dyDescent="0.6">
      <c r="A934" s="41">
        <v>936</v>
      </c>
      <c r="B934" s="1" t="s">
        <v>1035</v>
      </c>
      <c r="C934" s="1" t="s">
        <v>27</v>
      </c>
      <c r="D934" s="42" t="s">
        <v>1078</v>
      </c>
      <c r="E934" s="41">
        <v>25</v>
      </c>
      <c r="F934" s="1" t="s">
        <v>1082</v>
      </c>
      <c r="G934" s="42" t="s">
        <v>1098</v>
      </c>
      <c r="H934" s="43" t="s">
        <v>1246</v>
      </c>
      <c r="I934" s="36" t="s">
        <v>1116</v>
      </c>
      <c r="J934" s="36" t="s">
        <v>1111</v>
      </c>
      <c r="K934" s="36" t="s">
        <v>1120</v>
      </c>
      <c r="L934" s="37" t="s">
        <v>1135</v>
      </c>
      <c r="M934" s="35" t="s">
        <v>1228</v>
      </c>
    </row>
    <row r="935" spans="1:13" x14ac:dyDescent="0.6">
      <c r="A935" s="41">
        <v>938</v>
      </c>
      <c r="B935" s="1" t="s">
        <v>35</v>
      </c>
      <c r="C935" s="1" t="s">
        <v>740</v>
      </c>
      <c r="D935" s="42" t="s">
        <v>1078</v>
      </c>
      <c r="E935" s="41">
        <v>19</v>
      </c>
      <c r="F935" s="1" t="s">
        <v>1080</v>
      </c>
      <c r="G935" s="42" t="s">
        <v>1092</v>
      </c>
      <c r="H935" s="43" t="s">
        <v>1247</v>
      </c>
      <c r="I935" s="36" t="s">
        <v>1116</v>
      </c>
      <c r="J935" s="36" t="s">
        <v>1111</v>
      </c>
      <c r="K935" s="36" t="s">
        <v>1128</v>
      </c>
      <c r="L935" s="37"/>
      <c r="M935" s="36" t="s">
        <v>1281</v>
      </c>
    </row>
    <row r="936" spans="1:13" x14ac:dyDescent="0.6">
      <c r="A936" s="41">
        <v>939</v>
      </c>
      <c r="B936" s="1" t="s">
        <v>1066</v>
      </c>
      <c r="C936" s="1" t="s">
        <v>741</v>
      </c>
      <c r="D936" s="42" t="s">
        <v>1077</v>
      </c>
      <c r="E936" s="41">
        <v>34</v>
      </c>
      <c r="F936" s="1" t="s">
        <v>1083</v>
      </c>
      <c r="G936" s="42" t="s">
        <v>1092</v>
      </c>
      <c r="H936" s="43" t="s">
        <v>1247</v>
      </c>
      <c r="I936" s="36" t="s">
        <v>1118</v>
      </c>
      <c r="J936" s="36" t="s">
        <v>1115</v>
      </c>
      <c r="K936" s="36" t="s">
        <v>1281</v>
      </c>
      <c r="L936" s="36"/>
      <c r="M936" s="36" t="s">
        <v>1281</v>
      </c>
    </row>
    <row r="937" spans="1:13" x14ac:dyDescent="0.6">
      <c r="A937" s="41">
        <v>940</v>
      </c>
      <c r="B937" s="1" t="s">
        <v>1067</v>
      </c>
      <c r="C937" s="1" t="s">
        <v>146</v>
      </c>
      <c r="D937" s="42" t="s">
        <v>1077</v>
      </c>
      <c r="E937" s="41">
        <v>20</v>
      </c>
      <c r="F937" s="1" t="s">
        <v>1081</v>
      </c>
      <c r="G937" s="42" t="s">
        <v>1094</v>
      </c>
      <c r="H937" s="43" t="s">
        <v>1248</v>
      </c>
      <c r="I937" s="36" t="s">
        <v>1116</v>
      </c>
      <c r="J937" s="36" t="s">
        <v>1111</v>
      </c>
      <c r="K937" s="36" t="s">
        <v>1120</v>
      </c>
      <c r="L937" s="37" t="s">
        <v>1174</v>
      </c>
      <c r="M937" s="35" t="s">
        <v>1228</v>
      </c>
    </row>
    <row r="938" spans="1:13" x14ac:dyDescent="0.6">
      <c r="A938" s="41">
        <v>941</v>
      </c>
      <c r="B938" s="1" t="s">
        <v>796</v>
      </c>
      <c r="C938" s="1" t="s">
        <v>742</v>
      </c>
      <c r="D938" s="42" t="s">
        <v>1077</v>
      </c>
      <c r="E938" s="41">
        <v>45</v>
      </c>
      <c r="F938" s="1" t="s">
        <v>1086</v>
      </c>
      <c r="G938" s="42" t="s">
        <v>1092</v>
      </c>
      <c r="H938" s="43" t="s">
        <v>1247</v>
      </c>
      <c r="I938" s="36" t="s">
        <v>1118</v>
      </c>
      <c r="J938" s="36" t="s">
        <v>1115</v>
      </c>
      <c r="K938" s="36" t="s">
        <v>1281</v>
      </c>
      <c r="L938" s="36"/>
      <c r="M938" s="36" t="s">
        <v>1281</v>
      </c>
    </row>
    <row r="939" spans="1:13" x14ac:dyDescent="0.6">
      <c r="A939" s="41">
        <v>942</v>
      </c>
      <c r="B939" s="1" t="s">
        <v>915</v>
      </c>
      <c r="C939" s="1" t="s">
        <v>743</v>
      </c>
      <c r="D939" s="42" t="s">
        <v>1078</v>
      </c>
      <c r="E939" s="41">
        <v>15</v>
      </c>
      <c r="F939" s="1" t="s">
        <v>1080</v>
      </c>
      <c r="G939" s="42" t="s">
        <v>1094</v>
      </c>
      <c r="H939" s="43" t="s">
        <v>1247</v>
      </c>
      <c r="I939" s="36" t="s">
        <v>1116</v>
      </c>
      <c r="J939" s="36" t="s">
        <v>1111</v>
      </c>
      <c r="K939" s="36" t="s">
        <v>1120</v>
      </c>
      <c r="L939" s="37" t="s">
        <v>1134</v>
      </c>
      <c r="M939" s="35" t="s">
        <v>1227</v>
      </c>
    </row>
    <row r="940" spans="1:13" x14ac:dyDescent="0.6">
      <c r="A940" s="41">
        <v>943</v>
      </c>
      <c r="B940" s="1" t="s">
        <v>35</v>
      </c>
      <c r="C940" s="1" t="s">
        <v>744</v>
      </c>
      <c r="D940" s="42" t="s">
        <v>1078</v>
      </c>
      <c r="E940" s="41">
        <v>34</v>
      </c>
      <c r="F940" s="1" t="s">
        <v>1083</v>
      </c>
      <c r="G940" s="42" t="s">
        <v>1098</v>
      </c>
      <c r="H940" s="43" t="s">
        <v>1248</v>
      </c>
      <c r="I940" s="36" t="s">
        <v>1116</v>
      </c>
      <c r="J940" s="36" t="s">
        <v>1111</v>
      </c>
      <c r="K940" s="36" t="s">
        <v>1122</v>
      </c>
      <c r="L940" s="37" t="s">
        <v>1141</v>
      </c>
      <c r="M940" s="36" t="s">
        <v>1281</v>
      </c>
    </row>
    <row r="941" spans="1:13" x14ac:dyDescent="0.6">
      <c r="A941" s="41">
        <v>944</v>
      </c>
      <c r="B941" s="1" t="s">
        <v>256</v>
      </c>
      <c r="C941" s="1" t="s">
        <v>27</v>
      </c>
      <c r="D941" s="42" t="s">
        <v>1078</v>
      </c>
      <c r="E941" s="41">
        <v>42</v>
      </c>
      <c r="F941" s="1" t="s">
        <v>1085</v>
      </c>
      <c r="G941" s="42" t="s">
        <v>1331</v>
      </c>
      <c r="H941" s="43" t="s">
        <v>1246</v>
      </c>
      <c r="I941" s="36" t="s">
        <v>1116</v>
      </c>
      <c r="J941" s="36" t="s">
        <v>1111</v>
      </c>
      <c r="K941" s="36" t="s">
        <v>1120</v>
      </c>
      <c r="L941" s="37" t="s">
        <v>1135</v>
      </c>
      <c r="M941" s="35" t="s">
        <v>1228</v>
      </c>
    </row>
    <row r="942" spans="1:13" x14ac:dyDescent="0.6">
      <c r="A942" s="41">
        <v>945</v>
      </c>
      <c r="B942" s="1" t="s">
        <v>359</v>
      </c>
      <c r="C942" s="1" t="s">
        <v>651</v>
      </c>
      <c r="D942" s="42" t="s">
        <v>1078</v>
      </c>
      <c r="E942" s="41">
        <v>24</v>
      </c>
      <c r="F942" s="1" t="s">
        <v>1081</v>
      </c>
      <c r="G942" s="42" t="s">
        <v>1098</v>
      </c>
      <c r="H942" s="43" t="s">
        <v>1248</v>
      </c>
      <c r="I942" s="36" t="s">
        <v>1116</v>
      </c>
      <c r="J942" s="36" t="s">
        <v>1111</v>
      </c>
      <c r="K942" s="36" t="s">
        <v>1120</v>
      </c>
      <c r="L942" s="37" t="s">
        <v>1208</v>
      </c>
      <c r="M942" s="35" t="s">
        <v>1231</v>
      </c>
    </row>
    <row r="943" spans="1:13" x14ac:dyDescent="0.6">
      <c r="A943" s="41">
        <v>946</v>
      </c>
      <c r="B943" s="1" t="s">
        <v>734</v>
      </c>
      <c r="C943" s="1" t="s">
        <v>745</v>
      </c>
      <c r="D943" s="42" t="s">
        <v>1077</v>
      </c>
      <c r="E943" s="41">
        <v>39</v>
      </c>
      <c r="F943" s="1" t="s">
        <v>1084</v>
      </c>
      <c r="G943" s="42" t="s">
        <v>1094</v>
      </c>
      <c r="H943" s="43" t="s">
        <v>1247</v>
      </c>
      <c r="I943" s="36" t="s">
        <v>1116</v>
      </c>
      <c r="J943" s="36" t="s">
        <v>1111</v>
      </c>
      <c r="K943" s="36" t="s">
        <v>1132</v>
      </c>
      <c r="L943" s="37"/>
      <c r="M943" s="36" t="s">
        <v>1281</v>
      </c>
    </row>
    <row r="944" spans="1:13" x14ac:dyDescent="0.6">
      <c r="A944" s="41">
        <v>947</v>
      </c>
      <c r="B944" s="1" t="s">
        <v>35</v>
      </c>
      <c r="C944" s="1" t="s">
        <v>746</v>
      </c>
      <c r="D944" s="42" t="s">
        <v>1078</v>
      </c>
      <c r="E944" s="41">
        <v>70</v>
      </c>
      <c r="F944" s="1" t="s">
        <v>1091</v>
      </c>
      <c r="G944" s="42" t="s">
        <v>1098</v>
      </c>
      <c r="H944" s="43" t="s">
        <v>1246</v>
      </c>
      <c r="I944" s="36" t="s">
        <v>1116</v>
      </c>
      <c r="J944" s="36" t="s">
        <v>1111</v>
      </c>
      <c r="K944" s="36" t="s">
        <v>1120</v>
      </c>
      <c r="L944" s="37" t="s">
        <v>1154</v>
      </c>
      <c r="M944" s="35" t="s">
        <v>1233</v>
      </c>
    </row>
    <row r="945" spans="1:13" x14ac:dyDescent="0.6">
      <c r="A945" s="41">
        <v>948</v>
      </c>
      <c r="B945" s="1" t="s">
        <v>791</v>
      </c>
      <c r="C945" s="1" t="s">
        <v>747</v>
      </c>
      <c r="D945" s="42" t="s">
        <v>1078</v>
      </c>
      <c r="E945" s="41">
        <v>34</v>
      </c>
      <c r="F945" s="1" t="s">
        <v>1083</v>
      </c>
      <c r="G945" s="42" t="s">
        <v>1098</v>
      </c>
      <c r="H945" s="43" t="s">
        <v>1247</v>
      </c>
      <c r="I945" s="36" t="s">
        <v>1116</v>
      </c>
      <c r="J945" s="36" t="s">
        <v>1111</v>
      </c>
      <c r="K945" s="36" t="s">
        <v>1120</v>
      </c>
      <c r="L945" s="37" t="s">
        <v>1137</v>
      </c>
      <c r="M945" s="35" t="s">
        <v>1229</v>
      </c>
    </row>
    <row r="946" spans="1:13" x14ac:dyDescent="0.6">
      <c r="A946" s="41">
        <v>949</v>
      </c>
      <c r="B946" s="1" t="s">
        <v>35</v>
      </c>
      <c r="C946" s="1" t="s">
        <v>391</v>
      </c>
      <c r="D946" s="42" t="s">
        <v>1078</v>
      </c>
      <c r="E946" s="41">
        <v>50</v>
      </c>
      <c r="F946" s="1" t="s">
        <v>1087</v>
      </c>
      <c r="G946" s="42" t="s">
        <v>1092</v>
      </c>
      <c r="H946" s="43" t="s">
        <v>1247</v>
      </c>
      <c r="I946" s="36" t="s">
        <v>1118</v>
      </c>
      <c r="J946" s="36" t="s">
        <v>1336</v>
      </c>
      <c r="K946" s="36" t="s">
        <v>1281</v>
      </c>
      <c r="L946" s="37"/>
      <c r="M946" s="36" t="s">
        <v>1281</v>
      </c>
    </row>
    <row r="947" spans="1:13" x14ac:dyDescent="0.6">
      <c r="A947" s="41">
        <v>950</v>
      </c>
      <c r="B947" s="1" t="s">
        <v>335</v>
      </c>
      <c r="C947" s="1" t="s">
        <v>748</v>
      </c>
      <c r="D947" s="42" t="s">
        <v>1078</v>
      </c>
      <c r="E947" s="41">
        <v>17</v>
      </c>
      <c r="F947" s="1" t="s">
        <v>1080</v>
      </c>
      <c r="G947" s="42" t="s">
        <v>1092</v>
      </c>
      <c r="H947" s="43" t="s">
        <v>1247</v>
      </c>
      <c r="I947" s="36" t="s">
        <v>1118</v>
      </c>
      <c r="J947" s="36" t="s">
        <v>1109</v>
      </c>
      <c r="K947" s="36" t="s">
        <v>1281</v>
      </c>
      <c r="L947" s="36"/>
      <c r="M947" s="36" t="s">
        <v>1281</v>
      </c>
    </row>
    <row r="948" spans="1:13" x14ac:dyDescent="0.6">
      <c r="A948" s="41">
        <v>951</v>
      </c>
      <c r="B948" s="1" t="s">
        <v>998</v>
      </c>
      <c r="C948" s="1" t="s">
        <v>749</v>
      </c>
      <c r="D948" s="42" t="s">
        <v>1077</v>
      </c>
      <c r="E948" s="41">
        <v>30</v>
      </c>
      <c r="F948" s="1" t="s">
        <v>1083</v>
      </c>
      <c r="G948" s="42" t="s">
        <v>1092</v>
      </c>
      <c r="H948" s="43" t="s">
        <v>1247</v>
      </c>
      <c r="I948" s="36" t="s">
        <v>1118</v>
      </c>
      <c r="J948" s="36" t="s">
        <v>1115</v>
      </c>
      <c r="K948" s="36" t="s">
        <v>1281</v>
      </c>
      <c r="L948" s="36"/>
      <c r="M948" s="36" t="s">
        <v>1281</v>
      </c>
    </row>
    <row r="949" spans="1:13" x14ac:dyDescent="0.6">
      <c r="A949" s="41">
        <v>952</v>
      </c>
      <c r="B949" s="1" t="s">
        <v>894</v>
      </c>
      <c r="C949" s="1" t="s">
        <v>750</v>
      </c>
      <c r="D949" s="42" t="s">
        <v>1077</v>
      </c>
      <c r="E949" s="41">
        <v>15</v>
      </c>
      <c r="F949" s="1" t="s">
        <v>1080</v>
      </c>
      <c r="G949" s="42" t="s">
        <v>1092</v>
      </c>
      <c r="H949" s="43" t="s">
        <v>1247</v>
      </c>
      <c r="I949" s="36" t="s">
        <v>1118</v>
      </c>
      <c r="J949" s="36" t="s">
        <v>1336</v>
      </c>
      <c r="K949" s="36" t="s">
        <v>1281</v>
      </c>
      <c r="L949" s="37"/>
      <c r="M949" s="36" t="s">
        <v>1281</v>
      </c>
    </row>
    <row r="950" spans="1:13" x14ac:dyDescent="0.6">
      <c r="A950" s="41">
        <v>953</v>
      </c>
      <c r="B950" s="1" t="s">
        <v>1068</v>
      </c>
      <c r="C950" s="1" t="s">
        <v>751</v>
      </c>
      <c r="D950" s="42" t="s">
        <v>1077</v>
      </c>
      <c r="E950" s="41">
        <v>45</v>
      </c>
      <c r="F950" s="1" t="s">
        <v>1086</v>
      </c>
      <c r="G950" s="42" t="s">
        <v>1331</v>
      </c>
      <c r="H950" s="43" t="s">
        <v>1248</v>
      </c>
      <c r="I950" s="36" t="s">
        <v>1116</v>
      </c>
      <c r="J950" s="36" t="s">
        <v>1111</v>
      </c>
      <c r="K950" s="36" t="s">
        <v>1120</v>
      </c>
      <c r="L950" s="37" t="s">
        <v>1136</v>
      </c>
      <c r="M950" s="35" t="s">
        <v>1228</v>
      </c>
    </row>
    <row r="951" spans="1:13" x14ac:dyDescent="0.6">
      <c r="A951" s="41">
        <v>954</v>
      </c>
      <c r="B951" s="1" t="s">
        <v>788</v>
      </c>
      <c r="C951" s="1" t="s">
        <v>752</v>
      </c>
      <c r="D951" s="42" t="s">
        <v>1077</v>
      </c>
      <c r="E951" s="41">
        <v>25</v>
      </c>
      <c r="F951" s="1" t="s">
        <v>1082</v>
      </c>
      <c r="G951" s="42" t="s">
        <v>1092</v>
      </c>
      <c r="H951" s="43" t="s">
        <v>1247</v>
      </c>
      <c r="I951" s="36" t="s">
        <v>1118</v>
      </c>
      <c r="J951" s="36" t="s">
        <v>1336</v>
      </c>
      <c r="K951" s="36" t="s">
        <v>1281</v>
      </c>
      <c r="L951" s="37"/>
      <c r="M951" s="36" t="s">
        <v>1281</v>
      </c>
    </row>
    <row r="952" spans="1:13" x14ac:dyDescent="0.6">
      <c r="A952" s="41">
        <v>955</v>
      </c>
      <c r="B952" s="1" t="s">
        <v>1069</v>
      </c>
      <c r="C952" s="1" t="s">
        <v>89</v>
      </c>
      <c r="D952" s="42" t="s">
        <v>1078</v>
      </c>
      <c r="E952" s="41">
        <v>19</v>
      </c>
      <c r="F952" s="1" t="s">
        <v>1080</v>
      </c>
      <c r="G952" s="42" t="s">
        <v>1095</v>
      </c>
      <c r="H952" s="43" t="s">
        <v>1247</v>
      </c>
      <c r="I952" s="36" t="s">
        <v>1116</v>
      </c>
      <c r="J952" s="36" t="s">
        <v>1111</v>
      </c>
      <c r="K952" s="36" t="s">
        <v>1120</v>
      </c>
      <c r="L952" s="37" t="s">
        <v>1158</v>
      </c>
      <c r="M952" s="35" t="s">
        <v>1227</v>
      </c>
    </row>
    <row r="953" spans="1:13" x14ac:dyDescent="0.6">
      <c r="A953" s="41">
        <v>956</v>
      </c>
      <c r="B953" s="1" t="s">
        <v>256</v>
      </c>
      <c r="C953" s="1" t="s">
        <v>40</v>
      </c>
      <c r="D953" s="42" t="s">
        <v>1078</v>
      </c>
      <c r="E953" s="41">
        <v>19</v>
      </c>
      <c r="F953" s="1" t="s">
        <v>1080</v>
      </c>
      <c r="G953" s="42" t="s">
        <v>1098</v>
      </c>
      <c r="H953" s="43" t="s">
        <v>1247</v>
      </c>
      <c r="I953" s="36" t="s">
        <v>1116</v>
      </c>
      <c r="J953" s="36" t="s">
        <v>1111</v>
      </c>
      <c r="K953" s="36" t="s">
        <v>1120</v>
      </c>
      <c r="L953" s="37" t="s">
        <v>1154</v>
      </c>
      <c r="M953" s="35" t="s">
        <v>1233</v>
      </c>
    </row>
    <row r="954" spans="1:13" x14ac:dyDescent="0.6">
      <c r="A954" s="41">
        <v>957</v>
      </c>
      <c r="B954" s="1" t="s">
        <v>35</v>
      </c>
      <c r="C954" s="1" t="s">
        <v>80</v>
      </c>
      <c r="D954" s="42" t="s">
        <v>1078</v>
      </c>
      <c r="E954" s="41">
        <v>65</v>
      </c>
      <c r="F954" s="1" t="s">
        <v>1090</v>
      </c>
      <c r="G954" s="42" t="s">
        <v>1094</v>
      </c>
      <c r="H954" s="43" t="s">
        <v>1246</v>
      </c>
      <c r="I954" s="36" t="s">
        <v>1117</v>
      </c>
      <c r="K954" s="36" t="s">
        <v>1281</v>
      </c>
      <c r="L954" s="36"/>
      <c r="M954" s="36" t="s">
        <v>1281</v>
      </c>
    </row>
    <row r="955" spans="1:13" x14ac:dyDescent="0.6">
      <c r="A955" s="41">
        <v>958</v>
      </c>
      <c r="B955" s="1" t="s">
        <v>857</v>
      </c>
      <c r="C955" s="1" t="s">
        <v>753</v>
      </c>
      <c r="D955" s="42" t="s">
        <v>1078</v>
      </c>
      <c r="E955" s="41">
        <v>41</v>
      </c>
      <c r="F955" s="1" t="s">
        <v>1085</v>
      </c>
      <c r="G955" s="42" t="s">
        <v>1331</v>
      </c>
      <c r="H955" s="43" t="s">
        <v>1247</v>
      </c>
      <c r="I955" s="36" t="s">
        <v>1116</v>
      </c>
      <c r="J955" s="36" t="s">
        <v>1111</v>
      </c>
      <c r="K955" s="36" t="s">
        <v>1120</v>
      </c>
      <c r="L955" s="37" t="s">
        <v>1135</v>
      </c>
      <c r="M955" s="35" t="s">
        <v>1228</v>
      </c>
    </row>
    <row r="956" spans="1:13" x14ac:dyDescent="0.6">
      <c r="A956" s="41">
        <v>959</v>
      </c>
      <c r="B956" s="1" t="s">
        <v>35</v>
      </c>
      <c r="C956" s="1" t="s">
        <v>754</v>
      </c>
      <c r="D956" s="42" t="s">
        <v>1078</v>
      </c>
      <c r="E956" s="41">
        <v>17</v>
      </c>
      <c r="F956" s="1" t="s">
        <v>1080</v>
      </c>
      <c r="G956" s="42" t="s">
        <v>1092</v>
      </c>
      <c r="H956" s="43" t="s">
        <v>1247</v>
      </c>
      <c r="I956" s="36" t="s">
        <v>1116</v>
      </c>
      <c r="J956" s="36" t="s">
        <v>1111</v>
      </c>
      <c r="K956" s="36" t="s">
        <v>1120</v>
      </c>
      <c r="L956" s="37" t="s">
        <v>1216</v>
      </c>
      <c r="M956" s="35" t="s">
        <v>1231</v>
      </c>
    </row>
    <row r="957" spans="1:13" x14ac:dyDescent="0.6">
      <c r="A957" s="41">
        <v>960</v>
      </c>
      <c r="B957" s="1" t="s">
        <v>35</v>
      </c>
      <c r="C957" s="1" t="s">
        <v>653</v>
      </c>
      <c r="D957" s="42" t="s">
        <v>1078</v>
      </c>
      <c r="E957" s="41">
        <v>49</v>
      </c>
      <c r="F957" s="1" t="s">
        <v>1086</v>
      </c>
      <c r="G957" s="42" t="s">
        <v>1095</v>
      </c>
      <c r="H957" s="43" t="s">
        <v>1246</v>
      </c>
      <c r="I957" s="36" t="s">
        <v>1116</v>
      </c>
      <c r="J957" s="36" t="s">
        <v>1111</v>
      </c>
      <c r="K957" s="36" t="s">
        <v>1120</v>
      </c>
      <c r="L957" s="37" t="s">
        <v>1136</v>
      </c>
      <c r="M957" s="35" t="s">
        <v>1228</v>
      </c>
    </row>
    <row r="958" spans="1:13" x14ac:dyDescent="0.6">
      <c r="A958" s="41">
        <v>961</v>
      </c>
      <c r="B958" s="1" t="s">
        <v>1070</v>
      </c>
      <c r="C958" s="1" t="s">
        <v>755</v>
      </c>
      <c r="D958" s="42" t="s">
        <v>1077</v>
      </c>
      <c r="E958" s="41">
        <v>36</v>
      </c>
      <c r="F958" s="1" t="s">
        <v>1084</v>
      </c>
      <c r="G958" s="42" t="s">
        <v>1098</v>
      </c>
      <c r="H958" s="43" t="s">
        <v>1247</v>
      </c>
      <c r="I958" s="36" t="s">
        <v>1116</v>
      </c>
      <c r="J958" s="36" t="s">
        <v>1111</v>
      </c>
      <c r="K958" s="36" t="s">
        <v>1122</v>
      </c>
      <c r="L958" s="37" t="s">
        <v>1141</v>
      </c>
      <c r="M958" s="36" t="s">
        <v>1281</v>
      </c>
    </row>
    <row r="959" spans="1:13" x14ac:dyDescent="0.6">
      <c r="A959" s="41">
        <v>962</v>
      </c>
      <c r="B959" s="1" t="s">
        <v>1071</v>
      </c>
      <c r="C959" s="1" t="s">
        <v>756</v>
      </c>
      <c r="D959" s="42" t="s">
        <v>1077</v>
      </c>
      <c r="E959" s="41">
        <v>44</v>
      </c>
      <c r="F959" s="1" t="s">
        <v>1085</v>
      </c>
      <c r="G959" s="42" t="s">
        <v>1092</v>
      </c>
      <c r="H959" s="43" t="s">
        <v>1246</v>
      </c>
      <c r="I959" s="36" t="s">
        <v>1118</v>
      </c>
      <c r="J959" s="36" t="s">
        <v>1336</v>
      </c>
      <c r="K959" s="36" t="s">
        <v>1281</v>
      </c>
      <c r="L959" s="37"/>
      <c r="M959" s="36" t="s">
        <v>1281</v>
      </c>
    </row>
    <row r="960" spans="1:13" x14ac:dyDescent="0.6">
      <c r="A960" s="41">
        <v>963</v>
      </c>
      <c r="B960" s="1" t="s">
        <v>894</v>
      </c>
      <c r="C960" s="1" t="s">
        <v>757</v>
      </c>
      <c r="D960" s="42" t="s">
        <v>1077</v>
      </c>
      <c r="E960" s="41">
        <v>22</v>
      </c>
      <c r="F960" s="1" t="s">
        <v>1081</v>
      </c>
      <c r="G960" s="42" t="s">
        <v>1092</v>
      </c>
      <c r="H960" s="43" t="s">
        <v>1246</v>
      </c>
      <c r="I960" s="36" t="s">
        <v>1118</v>
      </c>
      <c r="J960" s="36" t="s">
        <v>1336</v>
      </c>
      <c r="K960" s="36" t="s">
        <v>1281</v>
      </c>
      <c r="L960" s="37"/>
      <c r="M960" s="36" t="s">
        <v>1281</v>
      </c>
    </row>
    <row r="961" spans="1:13" x14ac:dyDescent="0.6">
      <c r="A961" s="41">
        <v>964</v>
      </c>
      <c r="B961" s="1" t="s">
        <v>796</v>
      </c>
      <c r="C961" s="1" t="s">
        <v>597</v>
      </c>
      <c r="D961" s="42" t="s">
        <v>1077</v>
      </c>
      <c r="E961" s="41">
        <v>30</v>
      </c>
      <c r="F961" s="1" t="s">
        <v>1083</v>
      </c>
      <c r="G961" s="42" t="s">
        <v>1092</v>
      </c>
      <c r="H961" s="43" t="s">
        <v>1247</v>
      </c>
      <c r="I961" s="36" t="s">
        <v>1118</v>
      </c>
      <c r="J961" s="36" t="s">
        <v>1336</v>
      </c>
      <c r="K961" s="36" t="s">
        <v>1281</v>
      </c>
      <c r="L961" s="37"/>
      <c r="M961" s="36" t="s">
        <v>1281</v>
      </c>
    </row>
    <row r="962" spans="1:13" x14ac:dyDescent="0.6">
      <c r="A962" s="41">
        <v>965</v>
      </c>
      <c r="B962" s="1" t="s">
        <v>118</v>
      </c>
      <c r="C962" s="1" t="s">
        <v>758</v>
      </c>
      <c r="D962" s="42" t="s">
        <v>1078</v>
      </c>
      <c r="E962" s="41">
        <v>25</v>
      </c>
      <c r="F962" s="1" t="s">
        <v>1082</v>
      </c>
      <c r="G962" s="42" t="s">
        <v>1095</v>
      </c>
      <c r="H962" s="43" t="s">
        <v>1247</v>
      </c>
      <c r="I962" s="36" t="s">
        <v>1116</v>
      </c>
      <c r="J962" s="36" t="s">
        <v>1111</v>
      </c>
      <c r="K962" s="36" t="s">
        <v>1120</v>
      </c>
      <c r="L962" s="37" t="s">
        <v>1135</v>
      </c>
      <c r="M962" s="35" t="s">
        <v>1228</v>
      </c>
    </row>
    <row r="963" spans="1:13" x14ac:dyDescent="0.6">
      <c r="A963" s="41">
        <v>966</v>
      </c>
      <c r="B963" s="1" t="s">
        <v>497</v>
      </c>
      <c r="C963" s="1" t="s">
        <v>268</v>
      </c>
      <c r="D963" s="42" t="s">
        <v>1078</v>
      </c>
      <c r="E963" s="41">
        <v>24</v>
      </c>
      <c r="F963" s="1" t="s">
        <v>1081</v>
      </c>
      <c r="G963" s="42" t="s">
        <v>1095</v>
      </c>
      <c r="H963" s="43" t="s">
        <v>1246</v>
      </c>
      <c r="I963" s="36" t="s">
        <v>1116</v>
      </c>
      <c r="J963" s="36" t="s">
        <v>1111</v>
      </c>
      <c r="K963" s="36" t="s">
        <v>1120</v>
      </c>
      <c r="L963" s="37" t="s">
        <v>1136</v>
      </c>
      <c r="M963" s="35" t="s">
        <v>1228</v>
      </c>
    </row>
    <row r="964" spans="1:13" x14ac:dyDescent="0.6">
      <c r="A964" s="41">
        <v>967</v>
      </c>
      <c r="B964" s="1" t="s">
        <v>358</v>
      </c>
      <c r="C964" s="1" t="s">
        <v>759</v>
      </c>
      <c r="D964" s="42" t="s">
        <v>1077</v>
      </c>
      <c r="E964" s="41">
        <v>61</v>
      </c>
      <c r="F964" s="1" t="s">
        <v>1089</v>
      </c>
      <c r="G964" s="42" t="s">
        <v>1094</v>
      </c>
      <c r="H964" s="43" t="s">
        <v>1247</v>
      </c>
      <c r="I964" s="36" t="s">
        <v>1116</v>
      </c>
      <c r="J964" s="36" t="s">
        <v>1111</v>
      </c>
      <c r="K964" s="36" t="s">
        <v>1122</v>
      </c>
      <c r="L964" s="37" t="s">
        <v>1141</v>
      </c>
      <c r="M964" s="36" t="s">
        <v>1281</v>
      </c>
    </row>
    <row r="965" spans="1:13" x14ac:dyDescent="0.6">
      <c r="A965" s="41">
        <v>968</v>
      </c>
      <c r="B965" s="1" t="s">
        <v>807</v>
      </c>
      <c r="C965" s="1" t="s">
        <v>760</v>
      </c>
      <c r="D965" s="42" t="s">
        <v>1077</v>
      </c>
      <c r="E965" s="41">
        <v>20</v>
      </c>
      <c r="F965" s="1" t="s">
        <v>1081</v>
      </c>
      <c r="G965" s="42" t="s">
        <v>1098</v>
      </c>
      <c r="H965" s="43" t="s">
        <v>1247</v>
      </c>
      <c r="I965" s="36" t="s">
        <v>1116</v>
      </c>
      <c r="J965" s="36" t="s">
        <v>1111</v>
      </c>
      <c r="K965" s="36" t="s">
        <v>1120</v>
      </c>
      <c r="L965" s="37" t="s">
        <v>1135</v>
      </c>
      <c r="M965" s="35" t="s">
        <v>1228</v>
      </c>
    </row>
    <row r="966" spans="1:13" x14ac:dyDescent="0.6">
      <c r="A966" s="41">
        <v>969</v>
      </c>
      <c r="B966" s="1" t="s">
        <v>432</v>
      </c>
      <c r="C966" s="1" t="s">
        <v>761</v>
      </c>
      <c r="D966" s="42" t="s">
        <v>1077</v>
      </c>
      <c r="E966" s="41">
        <v>13</v>
      </c>
      <c r="F966" s="1" t="s">
        <v>1079</v>
      </c>
      <c r="G966" s="42" t="s">
        <v>1092</v>
      </c>
      <c r="H966" s="43" t="s">
        <v>1247</v>
      </c>
      <c r="I966" s="36" t="s">
        <v>1118</v>
      </c>
      <c r="J966" s="36" t="s">
        <v>1336</v>
      </c>
      <c r="K966" s="36" t="s">
        <v>1281</v>
      </c>
      <c r="L966" s="37"/>
      <c r="M966" s="36" t="s">
        <v>1281</v>
      </c>
    </row>
    <row r="967" spans="1:13" x14ac:dyDescent="0.6">
      <c r="A967" s="41">
        <v>970</v>
      </c>
      <c r="B967" s="1" t="s">
        <v>838</v>
      </c>
      <c r="C967" s="1" t="s">
        <v>243</v>
      </c>
      <c r="D967" s="42" t="s">
        <v>1078</v>
      </c>
      <c r="E967" s="41">
        <v>32</v>
      </c>
      <c r="F967" s="1" t="s">
        <v>1083</v>
      </c>
      <c r="G967" s="42" t="s">
        <v>1094</v>
      </c>
      <c r="H967" s="43" t="s">
        <v>1247</v>
      </c>
      <c r="I967" s="36" t="s">
        <v>1116</v>
      </c>
      <c r="J967" s="36" t="s">
        <v>1111</v>
      </c>
      <c r="K967" s="36" t="s">
        <v>1122</v>
      </c>
      <c r="L967" s="37" t="s">
        <v>1141</v>
      </c>
      <c r="M967" s="36" t="s">
        <v>1281</v>
      </c>
    </row>
    <row r="968" spans="1:13" x14ac:dyDescent="0.6">
      <c r="A968" s="41">
        <v>971</v>
      </c>
      <c r="B968" s="1" t="s">
        <v>1072</v>
      </c>
      <c r="C968" s="1" t="s">
        <v>751</v>
      </c>
      <c r="D968" s="42" t="s">
        <v>1078</v>
      </c>
      <c r="E968" s="41">
        <v>10</v>
      </c>
      <c r="F968" s="1" t="s">
        <v>1079</v>
      </c>
      <c r="G968" s="42" t="s">
        <v>1331</v>
      </c>
      <c r="H968" s="43" t="s">
        <v>1247</v>
      </c>
      <c r="I968" s="36" t="s">
        <v>1116</v>
      </c>
      <c r="J968" s="36" t="s">
        <v>1111</v>
      </c>
      <c r="K968" s="36" t="s">
        <v>1120</v>
      </c>
      <c r="L968" s="37" t="s">
        <v>1174</v>
      </c>
      <c r="M968" s="35" t="s">
        <v>1228</v>
      </c>
    </row>
    <row r="969" spans="1:13" x14ac:dyDescent="0.6">
      <c r="A969" s="41">
        <v>972</v>
      </c>
      <c r="B969" s="1" t="s">
        <v>335</v>
      </c>
      <c r="C969" s="1" t="s">
        <v>89</v>
      </c>
      <c r="D969" s="42" t="s">
        <v>1078</v>
      </c>
      <c r="E969" s="41">
        <v>22</v>
      </c>
      <c r="F969" s="1" t="s">
        <v>1081</v>
      </c>
      <c r="G969" s="42" t="s">
        <v>1098</v>
      </c>
      <c r="H969" s="43" t="s">
        <v>1247</v>
      </c>
      <c r="I969" s="36" t="s">
        <v>1116</v>
      </c>
      <c r="J969" s="36" t="s">
        <v>1111</v>
      </c>
      <c r="K969" s="36" t="s">
        <v>1120</v>
      </c>
      <c r="L969" s="37" t="s">
        <v>1222</v>
      </c>
      <c r="M969" s="35" t="s">
        <v>1232</v>
      </c>
    </row>
    <row r="970" spans="1:13" x14ac:dyDescent="0.6">
      <c r="A970" s="41">
        <v>973</v>
      </c>
      <c r="B970" s="1" t="s">
        <v>358</v>
      </c>
      <c r="C970" s="1" t="s">
        <v>762</v>
      </c>
      <c r="D970" s="42" t="s">
        <v>1077</v>
      </c>
      <c r="E970" s="41">
        <v>24</v>
      </c>
      <c r="F970" s="1" t="s">
        <v>1081</v>
      </c>
      <c r="G970" s="42" t="s">
        <v>1092</v>
      </c>
      <c r="H970" s="43" t="s">
        <v>1248</v>
      </c>
      <c r="I970" s="36" t="s">
        <v>1118</v>
      </c>
      <c r="J970" s="36" t="s">
        <v>1336</v>
      </c>
      <c r="K970" s="36" t="s">
        <v>1281</v>
      </c>
      <c r="L970" s="37"/>
      <c r="M970" s="36" t="s">
        <v>1281</v>
      </c>
    </row>
    <row r="971" spans="1:13" x14ac:dyDescent="0.6">
      <c r="A971" s="41">
        <v>974</v>
      </c>
      <c r="B971" s="1" t="s">
        <v>488</v>
      </c>
      <c r="C971" s="1" t="s">
        <v>763</v>
      </c>
      <c r="D971" s="42" t="s">
        <v>1077</v>
      </c>
      <c r="E971" s="41">
        <v>55</v>
      </c>
      <c r="F971" s="1" t="s">
        <v>1088</v>
      </c>
      <c r="G971" s="42" t="s">
        <v>1098</v>
      </c>
      <c r="H971" s="43" t="s">
        <v>1247</v>
      </c>
      <c r="I971" s="36" t="s">
        <v>1116</v>
      </c>
      <c r="J971" s="36" t="s">
        <v>1111</v>
      </c>
      <c r="K971" s="36" t="s">
        <v>1127</v>
      </c>
      <c r="L971" s="37"/>
      <c r="M971" s="36" t="s">
        <v>1281</v>
      </c>
    </row>
    <row r="972" spans="1:13" x14ac:dyDescent="0.6">
      <c r="A972" s="41">
        <v>975</v>
      </c>
      <c r="B972" s="1" t="s">
        <v>808</v>
      </c>
      <c r="C972" s="1" t="s">
        <v>764</v>
      </c>
      <c r="D972" s="42" t="s">
        <v>1077</v>
      </c>
      <c r="E972" s="41">
        <v>17</v>
      </c>
      <c r="F972" s="1" t="s">
        <v>1080</v>
      </c>
      <c r="G972" s="42" t="s">
        <v>1092</v>
      </c>
      <c r="H972" s="43" t="s">
        <v>1248</v>
      </c>
      <c r="I972" s="36" t="s">
        <v>1118</v>
      </c>
      <c r="J972" s="36" t="s">
        <v>1115</v>
      </c>
      <c r="K972" s="36" t="s">
        <v>1281</v>
      </c>
      <c r="L972" s="36"/>
      <c r="M972" s="36" t="s">
        <v>1281</v>
      </c>
    </row>
    <row r="973" spans="1:13" x14ac:dyDescent="0.6">
      <c r="A973" s="41">
        <v>976</v>
      </c>
      <c r="B973" s="1" t="s">
        <v>488</v>
      </c>
      <c r="C973" s="1" t="s">
        <v>765</v>
      </c>
      <c r="D973" s="42" t="s">
        <v>1077</v>
      </c>
      <c r="E973" s="41">
        <v>18</v>
      </c>
      <c r="F973" s="1" t="s">
        <v>1080</v>
      </c>
      <c r="G973" s="42" t="s">
        <v>1092</v>
      </c>
      <c r="H973" s="43" t="s">
        <v>1247</v>
      </c>
      <c r="I973" s="36" t="s">
        <v>1116</v>
      </c>
      <c r="J973" s="36" t="s">
        <v>1111</v>
      </c>
      <c r="K973" s="36" t="s">
        <v>1120</v>
      </c>
      <c r="L973" s="37" t="s">
        <v>1153</v>
      </c>
      <c r="M973" s="35" t="s">
        <v>1227</v>
      </c>
    </row>
    <row r="974" spans="1:13" x14ac:dyDescent="0.6">
      <c r="A974" s="41">
        <v>977</v>
      </c>
      <c r="B974" s="1" t="s">
        <v>256</v>
      </c>
      <c r="C974" s="1" t="s">
        <v>89</v>
      </c>
      <c r="D974" s="42" t="s">
        <v>1078</v>
      </c>
      <c r="E974" s="41">
        <v>98</v>
      </c>
      <c r="F974" s="1" t="s">
        <v>1091</v>
      </c>
      <c r="G974" s="42" t="s">
        <v>1094</v>
      </c>
      <c r="H974" s="43" t="s">
        <v>1247</v>
      </c>
      <c r="I974" s="36" t="s">
        <v>1117</v>
      </c>
      <c r="K974" s="36" t="s">
        <v>1281</v>
      </c>
      <c r="L974" s="36"/>
      <c r="M974" s="36" t="s">
        <v>1281</v>
      </c>
    </row>
    <row r="975" spans="1:13" x14ac:dyDescent="0.6">
      <c r="A975" s="41">
        <v>978</v>
      </c>
      <c r="B975" s="1" t="s">
        <v>1073</v>
      </c>
      <c r="C975" s="1" t="s">
        <v>766</v>
      </c>
      <c r="D975" s="42" t="s">
        <v>1078</v>
      </c>
      <c r="E975" s="41">
        <v>23</v>
      </c>
      <c r="F975" s="1" t="s">
        <v>1081</v>
      </c>
      <c r="G975" s="42" t="s">
        <v>1098</v>
      </c>
      <c r="H975" s="43" t="s">
        <v>1247</v>
      </c>
      <c r="I975" s="36" t="s">
        <v>1116</v>
      </c>
      <c r="J975" s="36" t="s">
        <v>1111</v>
      </c>
      <c r="K975" s="36" t="s">
        <v>1120</v>
      </c>
      <c r="L975" s="37" t="s">
        <v>1171</v>
      </c>
      <c r="M975" s="35" t="s">
        <v>1233</v>
      </c>
    </row>
    <row r="976" spans="1:13" x14ac:dyDescent="0.6">
      <c r="A976" s="41">
        <v>979</v>
      </c>
      <c r="B976" s="1" t="s">
        <v>963</v>
      </c>
      <c r="C976" s="1" t="s">
        <v>61</v>
      </c>
      <c r="D976" s="42" t="s">
        <v>1078</v>
      </c>
      <c r="E976" s="41">
        <v>47</v>
      </c>
      <c r="F976" s="1" t="s">
        <v>1086</v>
      </c>
      <c r="G976" s="42" t="s">
        <v>1331</v>
      </c>
      <c r="H976" s="43" t="s">
        <v>1247</v>
      </c>
      <c r="I976" s="36" t="s">
        <v>1116</v>
      </c>
      <c r="J976" s="36" t="s">
        <v>1111</v>
      </c>
      <c r="K976" s="36" t="s">
        <v>1120</v>
      </c>
      <c r="L976" s="37" t="s">
        <v>1219</v>
      </c>
      <c r="M976" s="35" t="s">
        <v>1230</v>
      </c>
    </row>
    <row r="977" spans="1:13" x14ac:dyDescent="0.6">
      <c r="A977" s="41">
        <v>980</v>
      </c>
      <c r="B977" s="1" t="s">
        <v>35</v>
      </c>
      <c r="C977" s="1" t="s">
        <v>359</v>
      </c>
      <c r="D977" s="42" t="s">
        <v>1078</v>
      </c>
      <c r="E977" s="41">
        <v>50</v>
      </c>
      <c r="F977" s="1" t="s">
        <v>1087</v>
      </c>
      <c r="G977" s="42" t="s">
        <v>1094</v>
      </c>
      <c r="H977" s="43" t="s">
        <v>1247</v>
      </c>
      <c r="I977" s="36" t="s">
        <v>1116</v>
      </c>
      <c r="J977" s="36" t="s">
        <v>1111</v>
      </c>
      <c r="K977" s="36" t="s">
        <v>1121</v>
      </c>
      <c r="L977" s="37"/>
      <c r="M977" s="36" t="s">
        <v>1281</v>
      </c>
    </row>
    <row r="978" spans="1:13" x14ac:dyDescent="0.6">
      <c r="A978" s="41">
        <v>981</v>
      </c>
      <c r="B978" s="1" t="s">
        <v>335</v>
      </c>
      <c r="C978" s="1" t="s">
        <v>767</v>
      </c>
      <c r="D978" s="42" t="s">
        <v>1078</v>
      </c>
      <c r="E978" s="41">
        <v>19</v>
      </c>
      <c r="F978" s="1" t="s">
        <v>1080</v>
      </c>
      <c r="G978" s="42" t="s">
        <v>1098</v>
      </c>
      <c r="H978" s="43" t="s">
        <v>1247</v>
      </c>
      <c r="I978" s="36" t="s">
        <v>1116</v>
      </c>
      <c r="J978" s="36" t="s">
        <v>1111</v>
      </c>
      <c r="K978" s="36" t="s">
        <v>1120</v>
      </c>
      <c r="L978" s="37" t="s">
        <v>1174</v>
      </c>
      <c r="M978" s="35" t="s">
        <v>1228</v>
      </c>
    </row>
    <row r="979" spans="1:13" x14ac:dyDescent="0.6">
      <c r="A979" s="41">
        <v>982</v>
      </c>
      <c r="B979" s="1" t="s">
        <v>222</v>
      </c>
      <c r="C979" s="1" t="s">
        <v>768</v>
      </c>
      <c r="D979" s="42" t="s">
        <v>1078</v>
      </c>
      <c r="E979" s="41">
        <v>22</v>
      </c>
      <c r="F979" s="1" t="s">
        <v>1081</v>
      </c>
      <c r="G979" s="42" t="s">
        <v>1092</v>
      </c>
      <c r="H979" s="43" t="s">
        <v>1247</v>
      </c>
      <c r="I979" s="36" t="s">
        <v>1118</v>
      </c>
      <c r="J979" s="36" t="s">
        <v>1115</v>
      </c>
      <c r="K979" s="36" t="s">
        <v>1281</v>
      </c>
      <c r="L979" s="36"/>
      <c r="M979" s="36" t="s">
        <v>1281</v>
      </c>
    </row>
    <row r="980" spans="1:13" x14ac:dyDescent="0.6">
      <c r="A980" s="41">
        <v>983</v>
      </c>
      <c r="B980" s="1" t="s">
        <v>906</v>
      </c>
      <c r="C980" s="1" t="s">
        <v>769</v>
      </c>
      <c r="D980" s="42" t="s">
        <v>1078</v>
      </c>
      <c r="E980" s="41">
        <v>61</v>
      </c>
      <c r="F980" s="1" t="s">
        <v>1089</v>
      </c>
      <c r="G980" s="42" t="s">
        <v>1094</v>
      </c>
      <c r="H980" s="43" t="s">
        <v>1247</v>
      </c>
      <c r="I980" s="36" t="s">
        <v>1116</v>
      </c>
      <c r="J980" s="36" t="s">
        <v>1111</v>
      </c>
      <c r="K980" s="36" t="s">
        <v>1120</v>
      </c>
      <c r="L980" s="37" t="s">
        <v>1135</v>
      </c>
      <c r="M980" s="35" t="s">
        <v>1228</v>
      </c>
    </row>
    <row r="981" spans="1:13" x14ac:dyDescent="0.6">
      <c r="A981" s="41">
        <v>984</v>
      </c>
      <c r="B981" s="1" t="s">
        <v>999</v>
      </c>
      <c r="C981" s="1" t="s">
        <v>770</v>
      </c>
      <c r="D981" s="42" t="s">
        <v>1077</v>
      </c>
      <c r="E981" s="41">
        <v>22</v>
      </c>
      <c r="F981" s="1" t="s">
        <v>1081</v>
      </c>
      <c r="G981" s="42" t="s">
        <v>1092</v>
      </c>
      <c r="H981" s="43" t="s">
        <v>1247</v>
      </c>
      <c r="I981" s="36" t="s">
        <v>1118</v>
      </c>
      <c r="J981" s="36" t="s">
        <v>1115</v>
      </c>
      <c r="K981" s="36" t="s">
        <v>1281</v>
      </c>
      <c r="L981" s="36"/>
      <c r="M981" s="36" t="s">
        <v>1281</v>
      </c>
    </row>
    <row r="982" spans="1:13" x14ac:dyDescent="0.6">
      <c r="A982" s="41">
        <v>985</v>
      </c>
      <c r="B982" s="1" t="s">
        <v>807</v>
      </c>
      <c r="C982" s="1" t="s">
        <v>771</v>
      </c>
      <c r="D982" s="42" t="s">
        <v>1077</v>
      </c>
      <c r="E982" s="41">
        <v>25</v>
      </c>
      <c r="F982" s="1" t="s">
        <v>1082</v>
      </c>
      <c r="G982" s="42" t="s">
        <v>1092</v>
      </c>
      <c r="H982" s="43" t="s">
        <v>1247</v>
      </c>
      <c r="I982" s="36" t="s">
        <v>1116</v>
      </c>
      <c r="J982" s="36" t="s">
        <v>1111</v>
      </c>
      <c r="K982" s="36" t="s">
        <v>1120</v>
      </c>
      <c r="L982" s="37" t="s">
        <v>1214</v>
      </c>
      <c r="M982" s="35" t="s">
        <v>1232</v>
      </c>
    </row>
    <row r="983" spans="1:13" x14ac:dyDescent="0.6">
      <c r="A983" s="41">
        <v>986</v>
      </c>
      <c r="B983" s="1" t="s">
        <v>807</v>
      </c>
      <c r="C983" s="1" t="s">
        <v>772</v>
      </c>
      <c r="D983" s="42" t="s">
        <v>1077</v>
      </c>
      <c r="E983" s="41">
        <v>19</v>
      </c>
      <c r="F983" s="1" t="s">
        <v>1080</v>
      </c>
      <c r="G983" s="42" t="s">
        <v>1098</v>
      </c>
      <c r="H983" s="43" t="s">
        <v>1247</v>
      </c>
      <c r="I983" s="36" t="s">
        <v>1116</v>
      </c>
      <c r="J983" s="36" t="s">
        <v>1111</v>
      </c>
      <c r="K983" s="36" t="s">
        <v>1120</v>
      </c>
      <c r="L983" s="37" t="s">
        <v>1139</v>
      </c>
      <c r="M983" s="35" t="s">
        <v>1229</v>
      </c>
    </row>
    <row r="984" spans="1:13" x14ac:dyDescent="0.6">
      <c r="A984" s="41">
        <v>987</v>
      </c>
      <c r="B984" s="1" t="s">
        <v>1074</v>
      </c>
      <c r="C984" s="1" t="s">
        <v>332</v>
      </c>
      <c r="D984" s="42" t="s">
        <v>1077</v>
      </c>
      <c r="E984" s="41">
        <v>18</v>
      </c>
      <c r="F984" s="1" t="s">
        <v>1080</v>
      </c>
      <c r="G984" s="42" t="s">
        <v>1331</v>
      </c>
      <c r="H984" s="43" t="s">
        <v>1247</v>
      </c>
      <c r="I984" s="36" t="s">
        <v>1116</v>
      </c>
      <c r="J984" s="36" t="s">
        <v>1111</v>
      </c>
      <c r="K984" s="36" t="s">
        <v>1120</v>
      </c>
      <c r="L984" s="37" t="s">
        <v>1199</v>
      </c>
      <c r="M984" s="35" t="s">
        <v>1228</v>
      </c>
    </row>
    <row r="985" spans="1:13" x14ac:dyDescent="0.6">
      <c r="A985" s="41">
        <v>988</v>
      </c>
      <c r="B985" s="1" t="s">
        <v>432</v>
      </c>
      <c r="C985" s="1" t="s">
        <v>773</v>
      </c>
      <c r="D985" s="42" t="s">
        <v>1077</v>
      </c>
      <c r="E985" s="41">
        <v>26</v>
      </c>
      <c r="F985" s="1" t="s">
        <v>1082</v>
      </c>
      <c r="G985" s="42" t="s">
        <v>1331</v>
      </c>
      <c r="H985" s="43" t="s">
        <v>1247</v>
      </c>
      <c r="I985" s="36" t="s">
        <v>1116</v>
      </c>
      <c r="J985" s="36" t="s">
        <v>1111</v>
      </c>
      <c r="K985" s="36" t="s">
        <v>1127</v>
      </c>
      <c r="L985" s="37"/>
      <c r="M985" s="36" t="s">
        <v>1281</v>
      </c>
    </row>
    <row r="986" spans="1:13" x14ac:dyDescent="0.6">
      <c r="A986" s="41">
        <v>989</v>
      </c>
      <c r="B986" s="1" t="s">
        <v>134</v>
      </c>
      <c r="C986" s="1" t="s">
        <v>272</v>
      </c>
      <c r="D986" s="42" t="s">
        <v>1078</v>
      </c>
      <c r="E986" s="41">
        <v>38</v>
      </c>
      <c r="F986" s="1" t="s">
        <v>1084</v>
      </c>
      <c r="G986" s="42" t="s">
        <v>1094</v>
      </c>
      <c r="H986" s="43" t="s">
        <v>1247</v>
      </c>
      <c r="I986" s="36" t="s">
        <v>1116</v>
      </c>
      <c r="J986" s="36" t="s">
        <v>1111</v>
      </c>
      <c r="K986" s="36" t="s">
        <v>1130</v>
      </c>
      <c r="L986" s="37"/>
      <c r="M986" s="36" t="s">
        <v>1281</v>
      </c>
    </row>
    <row r="987" spans="1:13" x14ac:dyDescent="0.6">
      <c r="A987" s="41">
        <v>990</v>
      </c>
      <c r="B987" s="1" t="s">
        <v>335</v>
      </c>
      <c r="C987" s="1" t="s">
        <v>774</v>
      </c>
      <c r="D987" s="42" t="s">
        <v>1078</v>
      </c>
      <c r="E987" s="41">
        <v>14</v>
      </c>
      <c r="F987" s="1" t="s">
        <v>1079</v>
      </c>
      <c r="G987" s="42" t="s">
        <v>1331</v>
      </c>
      <c r="H987" s="43" t="s">
        <v>1247</v>
      </c>
      <c r="I987" s="36" t="s">
        <v>1116</v>
      </c>
      <c r="J987" s="36" t="s">
        <v>1111</v>
      </c>
      <c r="K987" s="36" t="s">
        <v>1120</v>
      </c>
      <c r="L987" s="37" t="s">
        <v>1157</v>
      </c>
      <c r="M987" s="35" t="s">
        <v>1227</v>
      </c>
    </row>
    <row r="988" spans="1:13" x14ac:dyDescent="0.6">
      <c r="A988" s="41">
        <v>991</v>
      </c>
      <c r="B988" s="1" t="s">
        <v>826</v>
      </c>
      <c r="C988" s="1" t="s">
        <v>775</v>
      </c>
      <c r="D988" s="42" t="s">
        <v>1078</v>
      </c>
      <c r="E988" s="41">
        <v>15</v>
      </c>
      <c r="F988" s="1" t="s">
        <v>1080</v>
      </c>
      <c r="G988" s="42" t="s">
        <v>1094</v>
      </c>
      <c r="H988" s="43" t="s">
        <v>1246</v>
      </c>
      <c r="I988" s="36" t="s">
        <v>1116</v>
      </c>
      <c r="J988" s="36" t="s">
        <v>1111</v>
      </c>
      <c r="K988" s="36" t="s">
        <v>1120</v>
      </c>
      <c r="L988" s="37" t="s">
        <v>1222</v>
      </c>
      <c r="M988" s="35" t="s">
        <v>1232</v>
      </c>
    </row>
    <row r="989" spans="1:13" x14ac:dyDescent="0.6">
      <c r="A989" s="41">
        <v>992</v>
      </c>
      <c r="B989" s="1" t="s">
        <v>865</v>
      </c>
      <c r="C989" s="1" t="s">
        <v>776</v>
      </c>
      <c r="D989" s="42" t="s">
        <v>1078</v>
      </c>
      <c r="E989" s="41">
        <v>30</v>
      </c>
      <c r="F989" s="1" t="s">
        <v>1083</v>
      </c>
      <c r="G989" s="42" t="s">
        <v>1092</v>
      </c>
      <c r="H989" s="43" t="s">
        <v>1247</v>
      </c>
      <c r="I989" s="36" t="s">
        <v>1118</v>
      </c>
      <c r="J989" s="36" t="s">
        <v>1113</v>
      </c>
      <c r="K989" s="36" t="s">
        <v>1281</v>
      </c>
      <c r="L989" s="36"/>
      <c r="M989" s="36" t="s">
        <v>1281</v>
      </c>
    </row>
    <row r="990" spans="1:13" x14ac:dyDescent="0.6">
      <c r="A990" s="41">
        <v>993</v>
      </c>
      <c r="B990" s="1" t="s">
        <v>734</v>
      </c>
      <c r="C990" s="1" t="s">
        <v>332</v>
      </c>
      <c r="D990" s="42" t="s">
        <v>1077</v>
      </c>
      <c r="E990" s="41">
        <v>32</v>
      </c>
      <c r="F990" s="1" t="s">
        <v>1083</v>
      </c>
      <c r="G990" s="42" t="s">
        <v>1092</v>
      </c>
      <c r="H990" s="43" t="s">
        <v>1247</v>
      </c>
      <c r="I990" s="36" t="s">
        <v>1118</v>
      </c>
      <c r="J990" s="36" t="s">
        <v>1336</v>
      </c>
      <c r="K990" s="36" t="s">
        <v>1281</v>
      </c>
      <c r="L990" s="37"/>
      <c r="M990" s="36" t="s">
        <v>1281</v>
      </c>
    </row>
    <row r="991" spans="1:13" x14ac:dyDescent="0.6">
      <c r="A991" s="41">
        <v>994</v>
      </c>
      <c r="B991" s="1" t="s">
        <v>397</v>
      </c>
      <c r="C991" s="1" t="s">
        <v>82</v>
      </c>
      <c r="D991" s="42" t="s">
        <v>1077</v>
      </c>
      <c r="E991" s="41">
        <v>17</v>
      </c>
      <c r="F991" s="1" t="s">
        <v>1080</v>
      </c>
      <c r="G991" s="42" t="s">
        <v>1092</v>
      </c>
      <c r="H991" s="43" t="s">
        <v>1247</v>
      </c>
      <c r="I991" s="36" t="s">
        <v>1118</v>
      </c>
      <c r="J991" s="36" t="s">
        <v>1336</v>
      </c>
      <c r="K991" s="36" t="s">
        <v>1281</v>
      </c>
      <c r="L991" s="37"/>
      <c r="M991" s="36" t="s">
        <v>1281</v>
      </c>
    </row>
    <row r="992" spans="1:13" x14ac:dyDescent="0.6">
      <c r="A992" s="41">
        <v>995</v>
      </c>
      <c r="B992" s="1" t="s">
        <v>397</v>
      </c>
      <c r="C992" s="1" t="s">
        <v>777</v>
      </c>
      <c r="D992" s="42" t="s">
        <v>1077</v>
      </c>
      <c r="E992" s="41">
        <v>40</v>
      </c>
      <c r="F992" s="1" t="s">
        <v>1085</v>
      </c>
      <c r="G992" s="42" t="s">
        <v>1092</v>
      </c>
      <c r="H992" s="43" t="s">
        <v>1247</v>
      </c>
      <c r="I992" s="36" t="s">
        <v>1118</v>
      </c>
      <c r="J992" s="36" t="s">
        <v>1336</v>
      </c>
      <c r="K992" s="36" t="s">
        <v>1281</v>
      </c>
      <c r="L992" s="37"/>
      <c r="M992" s="36" t="s">
        <v>1281</v>
      </c>
    </row>
    <row r="993" spans="1:13" x14ac:dyDescent="0.6">
      <c r="A993" s="41">
        <v>996</v>
      </c>
      <c r="B993" s="1" t="s">
        <v>826</v>
      </c>
      <c r="C993" s="1" t="s">
        <v>428</v>
      </c>
      <c r="D993" s="42" t="s">
        <v>1078</v>
      </c>
      <c r="E993" s="41">
        <v>20</v>
      </c>
      <c r="F993" s="1" t="s">
        <v>1081</v>
      </c>
      <c r="G993" s="42" t="s">
        <v>1092</v>
      </c>
      <c r="H993" s="43" t="s">
        <v>1247</v>
      </c>
      <c r="I993" s="36" t="s">
        <v>1118</v>
      </c>
      <c r="J993" s="36" t="s">
        <v>1109</v>
      </c>
      <c r="K993" s="36" t="s">
        <v>1281</v>
      </c>
      <c r="L993" s="36"/>
      <c r="M993" s="36" t="s">
        <v>1281</v>
      </c>
    </row>
    <row r="994" spans="1:13" x14ac:dyDescent="0.6">
      <c r="A994" s="41">
        <v>997</v>
      </c>
      <c r="B994" s="1" t="s">
        <v>359</v>
      </c>
      <c r="C994" s="1" t="s">
        <v>428</v>
      </c>
      <c r="D994" s="42" t="s">
        <v>1078</v>
      </c>
      <c r="E994" s="41">
        <v>22</v>
      </c>
      <c r="F994" s="1" t="s">
        <v>1081</v>
      </c>
      <c r="G994" s="42" t="s">
        <v>1092</v>
      </c>
      <c r="H994" s="43" t="s">
        <v>1247</v>
      </c>
      <c r="I994" s="36" t="s">
        <v>1118</v>
      </c>
      <c r="J994" s="36" t="s">
        <v>1109</v>
      </c>
      <c r="K994" s="36" t="s">
        <v>1281</v>
      </c>
      <c r="L994" s="36"/>
      <c r="M994" s="36" t="s">
        <v>1281</v>
      </c>
    </row>
    <row r="995" spans="1:13" x14ac:dyDescent="0.6">
      <c r="A995" s="41">
        <v>998</v>
      </c>
      <c r="B995" s="1" t="s">
        <v>1075</v>
      </c>
      <c r="C995" s="1" t="s">
        <v>778</v>
      </c>
      <c r="D995" s="42" t="s">
        <v>1078</v>
      </c>
      <c r="E995" s="41">
        <v>19</v>
      </c>
      <c r="F995" s="1" t="s">
        <v>1080</v>
      </c>
      <c r="G995" s="42" t="s">
        <v>1095</v>
      </c>
      <c r="H995" s="43" t="s">
        <v>1246</v>
      </c>
      <c r="I995" s="36" t="s">
        <v>1116</v>
      </c>
      <c r="J995" s="36" t="s">
        <v>1111</v>
      </c>
      <c r="K995" s="36" t="s">
        <v>1120</v>
      </c>
      <c r="L995" s="37" t="s">
        <v>1135</v>
      </c>
      <c r="M995" s="35" t="s">
        <v>1228</v>
      </c>
    </row>
    <row r="996" spans="1:13" x14ac:dyDescent="0.6">
      <c r="A996" s="41">
        <v>999</v>
      </c>
      <c r="B996" s="1" t="s">
        <v>1076</v>
      </c>
      <c r="C996" s="1" t="s">
        <v>779</v>
      </c>
      <c r="D996" s="42" t="s">
        <v>1077</v>
      </c>
      <c r="E996" s="41">
        <v>31</v>
      </c>
      <c r="F996" s="1" t="s">
        <v>1083</v>
      </c>
      <c r="G996" s="42" t="s">
        <v>1092</v>
      </c>
      <c r="H996" s="43" t="s">
        <v>1247</v>
      </c>
      <c r="I996" s="36" t="s">
        <v>1118</v>
      </c>
      <c r="J996" s="36" t="s">
        <v>1115</v>
      </c>
      <c r="K996" s="36" t="s">
        <v>1281</v>
      </c>
      <c r="L996" s="36"/>
      <c r="M996" s="36" t="s">
        <v>1281</v>
      </c>
    </row>
    <row r="997" spans="1:13" x14ac:dyDescent="0.6">
      <c r="A997" s="41">
        <v>1000</v>
      </c>
      <c r="B997" s="1" t="s">
        <v>795</v>
      </c>
      <c r="C997" s="1" t="s">
        <v>780</v>
      </c>
      <c r="D997" s="42" t="s">
        <v>1077</v>
      </c>
      <c r="E997" s="41">
        <v>20</v>
      </c>
      <c r="F997" s="1" t="s">
        <v>1081</v>
      </c>
      <c r="G997" s="42" t="s">
        <v>1092</v>
      </c>
      <c r="H997" s="43" t="s">
        <v>1246</v>
      </c>
      <c r="I997" s="36" t="s">
        <v>1119</v>
      </c>
      <c r="J997" s="36" t="s">
        <v>1110</v>
      </c>
      <c r="K997" s="36" t="s">
        <v>1281</v>
      </c>
      <c r="L997" s="36"/>
      <c r="M997" s="36" t="s">
        <v>1281</v>
      </c>
    </row>
    <row r="998" spans="1:13" x14ac:dyDescent="0.6">
      <c r="A998" s="41">
        <v>1001</v>
      </c>
      <c r="B998" s="1" t="s">
        <v>831</v>
      </c>
      <c r="C998" s="1" t="s">
        <v>116</v>
      </c>
      <c r="D998" s="42" t="s">
        <v>1078</v>
      </c>
      <c r="E998" s="41">
        <v>19</v>
      </c>
      <c r="F998" s="1" t="s">
        <v>1080</v>
      </c>
      <c r="G998" s="42" t="s">
        <v>1094</v>
      </c>
      <c r="H998" s="43" t="s">
        <v>1246</v>
      </c>
      <c r="I998" s="36" t="s">
        <v>1116</v>
      </c>
      <c r="J998" s="36" t="s">
        <v>1111</v>
      </c>
      <c r="K998" s="36" t="s">
        <v>1120</v>
      </c>
      <c r="L998" s="37" t="s">
        <v>1135</v>
      </c>
      <c r="M998" s="35" t="s">
        <v>1228</v>
      </c>
    </row>
    <row r="999" spans="1:13" x14ac:dyDescent="0.6">
      <c r="A999" s="41">
        <v>1002</v>
      </c>
      <c r="B999" s="1" t="s">
        <v>788</v>
      </c>
      <c r="C999" s="1" t="s">
        <v>781</v>
      </c>
      <c r="D999" s="42" t="s">
        <v>1077</v>
      </c>
      <c r="E999" s="41">
        <v>25</v>
      </c>
      <c r="F999" s="1" t="s">
        <v>1082</v>
      </c>
      <c r="G999" s="42" t="s">
        <v>1092</v>
      </c>
      <c r="I999" s="36" t="s">
        <v>1118</v>
      </c>
      <c r="J999" s="36" t="s">
        <v>1336</v>
      </c>
      <c r="K999" s="36" t="s">
        <v>1281</v>
      </c>
      <c r="L999" s="37"/>
      <c r="M999" s="36" t="s">
        <v>1281</v>
      </c>
    </row>
    <row r="1000" spans="1:13" x14ac:dyDescent="0.6">
      <c r="A1000" s="41">
        <v>1003</v>
      </c>
      <c r="B1000" s="1" t="s">
        <v>887</v>
      </c>
      <c r="C1000" s="1" t="s">
        <v>782</v>
      </c>
      <c r="D1000" s="42" t="s">
        <v>1078</v>
      </c>
      <c r="E1000" s="41">
        <v>12</v>
      </c>
      <c r="F1000" s="1" t="s">
        <v>1079</v>
      </c>
      <c r="G1000" s="42" t="s">
        <v>1093</v>
      </c>
      <c r="I1000" s="36" t="s">
        <v>1119</v>
      </c>
      <c r="J1000" s="36" t="s">
        <v>1110</v>
      </c>
      <c r="K1000" s="36" t="s">
        <v>1281</v>
      </c>
      <c r="L1000" s="36"/>
      <c r="M1000" s="36" t="s">
        <v>1281</v>
      </c>
    </row>
    <row r="1001" spans="1:13" x14ac:dyDescent="0.6">
      <c r="A1001" s="41">
        <v>1004</v>
      </c>
      <c r="B1001" s="1" t="s">
        <v>790</v>
      </c>
      <c r="C1001" s="1" t="s">
        <v>737</v>
      </c>
      <c r="D1001" s="42" t="s">
        <v>1077</v>
      </c>
      <c r="E1001" s="41">
        <v>54</v>
      </c>
      <c r="F1001" s="1" t="s">
        <v>1087</v>
      </c>
      <c r="G1001" s="42" t="s">
        <v>1092</v>
      </c>
      <c r="I1001" s="36" t="s">
        <v>1118</v>
      </c>
      <c r="J1001" s="36" t="s">
        <v>1336</v>
      </c>
      <c r="K1001" s="36" t="s">
        <v>1281</v>
      </c>
      <c r="L1001" s="37"/>
      <c r="M1001" s="36" t="s">
        <v>1281</v>
      </c>
    </row>
    <row r="1002" spans="1:13" x14ac:dyDescent="0.6">
      <c r="A1002" s="41" t="s">
        <v>8</v>
      </c>
      <c r="B1002" s="1" t="s">
        <v>80</v>
      </c>
      <c r="C1002" s="1" t="s">
        <v>783</v>
      </c>
      <c r="D1002" s="42" t="s">
        <v>1078</v>
      </c>
      <c r="E1002" s="41">
        <v>33</v>
      </c>
      <c r="F1002" s="1" t="s">
        <v>1083</v>
      </c>
      <c r="G1002" s="42" t="s">
        <v>1092</v>
      </c>
      <c r="I1002" s="36" t="s">
        <v>1118</v>
      </c>
      <c r="J1002" s="36" t="s">
        <v>1115</v>
      </c>
      <c r="K1002" s="36" t="s">
        <v>1281</v>
      </c>
      <c r="L1002" s="36"/>
      <c r="M1002" s="36" t="s">
        <v>1281</v>
      </c>
    </row>
    <row r="1003" spans="1:13" x14ac:dyDescent="0.6">
      <c r="L1003" s="37"/>
      <c r="M1003" s="38"/>
    </row>
    <row r="1004" spans="1:13" x14ac:dyDescent="0.6">
      <c r="L1004" s="37"/>
      <c r="M1004" s="38"/>
    </row>
    <row r="1005" spans="1:13" x14ac:dyDescent="0.6">
      <c r="L1005" s="37"/>
      <c r="M1005" s="38"/>
    </row>
    <row r="1006" spans="1:13" x14ac:dyDescent="0.6">
      <c r="L1006" s="37"/>
      <c r="M1006" s="38"/>
    </row>
    <row r="1007" spans="1:13" x14ac:dyDescent="0.6">
      <c r="L1007" s="37"/>
      <c r="M1007" s="38"/>
    </row>
    <row r="1008" spans="1:13" x14ac:dyDescent="0.6">
      <c r="L1008" s="37"/>
      <c r="M1008" s="38"/>
    </row>
    <row r="1009" spans="12:13" x14ac:dyDescent="0.6">
      <c r="L1009" s="37"/>
      <c r="M1009" s="38"/>
    </row>
    <row r="1010" spans="12:13" x14ac:dyDescent="0.6">
      <c r="L1010" s="37"/>
      <c r="M1010" s="38"/>
    </row>
    <row r="1011" spans="12:13" x14ac:dyDescent="0.6">
      <c r="L1011" s="37"/>
      <c r="M1011" s="38"/>
    </row>
    <row r="1012" spans="12:13" x14ac:dyDescent="0.6">
      <c r="L1012" s="37"/>
      <c r="M1012" s="38"/>
    </row>
    <row r="1013" spans="12:13" x14ac:dyDescent="0.6">
      <c r="L1013" s="37"/>
      <c r="M1013" s="38"/>
    </row>
  </sheetData>
  <autoFilter ref="A1:M1002" xr:uid="{71EC1303-F18C-438C-BF6C-6E046B643063}">
    <sortState xmlns:xlrd2="http://schemas.microsoft.com/office/spreadsheetml/2017/richdata2" ref="A2:M1002">
      <sortCondition ref="A1:A1002"/>
    </sortState>
  </autoFilter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54C8-A47E-4F8F-8040-8C25775736DD}">
  <dimension ref="A1:G59"/>
  <sheetViews>
    <sheetView workbookViewId="0">
      <selection activeCell="F71" sqref="F71"/>
    </sheetView>
  </sheetViews>
  <sheetFormatPr defaultRowHeight="17.399999999999999" x14ac:dyDescent="0.6"/>
  <cols>
    <col min="1" max="1" width="36.88671875" style="16" bestFit="1" customWidth="1"/>
    <col min="2" max="5" width="13.109375" style="16" customWidth="1"/>
    <col min="6" max="6" width="8.21875" style="16" bestFit="1" customWidth="1"/>
    <col min="7" max="7" width="10" style="16" bestFit="1" customWidth="1"/>
    <col min="8" max="16384" width="8.88671875" style="16"/>
  </cols>
  <sheetData>
    <row r="1" spans="1:7" x14ac:dyDescent="0.6">
      <c r="A1" s="66" t="s">
        <v>14</v>
      </c>
      <c r="B1" s="66" t="s">
        <v>1351</v>
      </c>
    </row>
    <row r="3" spans="1:7" x14ac:dyDescent="0.6">
      <c r="A3" s="50" t="s">
        <v>1350</v>
      </c>
      <c r="B3" s="50" t="s">
        <v>1349</v>
      </c>
      <c r="C3" s="50"/>
      <c r="D3" s="50"/>
      <c r="E3" s="50"/>
      <c r="F3" s="50"/>
      <c r="G3" s="50"/>
    </row>
    <row r="4" spans="1:7" x14ac:dyDescent="0.6">
      <c r="A4" s="50" t="s">
        <v>1346</v>
      </c>
      <c r="B4" s="50" t="s">
        <v>1117</v>
      </c>
      <c r="C4" s="50" t="s">
        <v>1116</v>
      </c>
      <c r="D4" s="50" t="s">
        <v>1118</v>
      </c>
      <c r="E4" s="50" t="s">
        <v>1119</v>
      </c>
      <c r="F4" s="50" t="s">
        <v>1347</v>
      </c>
      <c r="G4" s="50" t="s">
        <v>1348</v>
      </c>
    </row>
    <row r="5" spans="1:7" x14ac:dyDescent="0.6">
      <c r="A5" s="16" t="s">
        <v>1092</v>
      </c>
      <c r="B5" s="16">
        <v>1</v>
      </c>
      <c r="C5" s="16">
        <v>117</v>
      </c>
      <c r="D5" s="16">
        <v>266</v>
      </c>
      <c r="E5" s="16">
        <v>8</v>
      </c>
      <c r="G5" s="16">
        <v>392</v>
      </c>
    </row>
    <row r="6" spans="1:7" x14ac:dyDescent="0.6">
      <c r="A6" s="16" t="s">
        <v>1093</v>
      </c>
      <c r="C6" s="16">
        <v>17</v>
      </c>
      <c r="D6" s="16">
        <v>38</v>
      </c>
      <c r="E6" s="16">
        <v>2</v>
      </c>
      <c r="G6" s="16">
        <v>57</v>
      </c>
    </row>
    <row r="7" spans="1:7" x14ac:dyDescent="0.6">
      <c r="A7" s="16" t="s">
        <v>1331</v>
      </c>
      <c r="B7" s="16">
        <v>1</v>
      </c>
      <c r="C7" s="16">
        <v>91</v>
      </c>
      <c r="G7" s="16">
        <v>92</v>
      </c>
    </row>
    <row r="8" spans="1:7" x14ac:dyDescent="0.6">
      <c r="A8" s="16" t="s">
        <v>1095</v>
      </c>
      <c r="C8" s="16">
        <v>29</v>
      </c>
      <c r="D8" s="16">
        <v>13</v>
      </c>
      <c r="G8" s="16">
        <v>42</v>
      </c>
    </row>
    <row r="9" spans="1:7" x14ac:dyDescent="0.6">
      <c r="A9" s="16" t="s">
        <v>1096</v>
      </c>
      <c r="C9" s="16">
        <v>1</v>
      </c>
      <c r="G9" s="16">
        <v>1</v>
      </c>
    </row>
    <row r="10" spans="1:7" x14ac:dyDescent="0.6">
      <c r="A10" s="16" t="s">
        <v>1097</v>
      </c>
      <c r="C10" s="16">
        <v>3</v>
      </c>
      <c r="G10" s="16">
        <v>3</v>
      </c>
    </row>
    <row r="11" spans="1:7" x14ac:dyDescent="0.6">
      <c r="A11" s="16" t="s">
        <v>1101</v>
      </c>
      <c r="D11" s="16">
        <v>2</v>
      </c>
      <c r="G11" s="16">
        <v>2</v>
      </c>
    </row>
    <row r="12" spans="1:7" x14ac:dyDescent="0.6">
      <c r="A12" s="16" t="s">
        <v>1098</v>
      </c>
      <c r="B12" s="16">
        <v>1</v>
      </c>
      <c r="C12" s="16">
        <v>183</v>
      </c>
      <c r="G12" s="16">
        <v>184</v>
      </c>
    </row>
    <row r="13" spans="1:7" x14ac:dyDescent="0.6">
      <c r="A13" s="16" t="s">
        <v>1099</v>
      </c>
      <c r="C13" s="16">
        <v>1</v>
      </c>
      <c r="G13" s="16">
        <v>1</v>
      </c>
    </row>
    <row r="14" spans="1:7" x14ac:dyDescent="0.6">
      <c r="A14" s="16" t="s">
        <v>1100</v>
      </c>
      <c r="C14" s="16">
        <v>1</v>
      </c>
      <c r="G14" s="16">
        <v>1</v>
      </c>
    </row>
    <row r="15" spans="1:7" x14ac:dyDescent="0.6">
      <c r="A15" s="16" t="s">
        <v>1094</v>
      </c>
      <c r="B15" s="16">
        <v>23</v>
      </c>
      <c r="C15" s="16">
        <v>204</v>
      </c>
      <c r="G15" s="16">
        <v>227</v>
      </c>
    </row>
    <row r="16" spans="1:7" x14ac:dyDescent="0.6">
      <c r="A16" s="16" t="s">
        <v>1347</v>
      </c>
    </row>
    <row r="17" spans="1:7" x14ac:dyDescent="0.6">
      <c r="A17" s="50" t="s">
        <v>1348</v>
      </c>
      <c r="B17" s="50">
        <v>26</v>
      </c>
      <c r="C17" s="50">
        <v>647</v>
      </c>
      <c r="D17" s="50">
        <v>319</v>
      </c>
      <c r="E17" s="50">
        <v>10</v>
      </c>
      <c r="F17" s="50"/>
      <c r="G17" s="50">
        <v>1002</v>
      </c>
    </row>
    <row r="19" spans="1:7" x14ac:dyDescent="0.6">
      <c r="A19" s="67"/>
      <c r="B19" s="51" t="s">
        <v>1117</v>
      </c>
      <c r="C19" s="51" t="s">
        <v>1116</v>
      </c>
      <c r="D19" s="51" t="s">
        <v>1118</v>
      </c>
      <c r="E19" s="51" t="s">
        <v>1119</v>
      </c>
    </row>
    <row r="20" spans="1:7" x14ac:dyDescent="0.6">
      <c r="A20" s="52" t="s">
        <v>1092</v>
      </c>
      <c r="B20" s="1">
        <v>1</v>
      </c>
      <c r="C20" s="1">
        <v>83</v>
      </c>
      <c r="D20" s="1">
        <v>75</v>
      </c>
      <c r="E20" s="1">
        <v>3</v>
      </c>
      <c r="F20" s="16">
        <f xml:space="preserve"> SUM(B20:E20)</f>
        <v>162</v>
      </c>
    </row>
    <row r="21" spans="1:7" x14ac:dyDescent="0.6">
      <c r="A21" s="52" t="s">
        <v>1093</v>
      </c>
      <c r="B21" s="1"/>
      <c r="C21" s="1">
        <v>14</v>
      </c>
      <c r="D21" s="1">
        <v>31</v>
      </c>
      <c r="E21" s="1">
        <v>1</v>
      </c>
      <c r="F21" s="16">
        <f t="shared" ref="F21:F27" si="0" xml:space="preserve"> SUM(B21:E21)</f>
        <v>46</v>
      </c>
    </row>
    <row r="22" spans="1:7" x14ac:dyDescent="0.6">
      <c r="A22" s="52" t="s">
        <v>1331</v>
      </c>
      <c r="B22" s="1">
        <v>1</v>
      </c>
      <c r="C22" s="1">
        <v>73</v>
      </c>
      <c r="D22" s="1"/>
      <c r="E22" s="1"/>
      <c r="F22" s="16">
        <f t="shared" si="0"/>
        <v>74</v>
      </c>
    </row>
    <row r="23" spans="1:7" x14ac:dyDescent="0.6">
      <c r="A23" s="52" t="s">
        <v>1095</v>
      </c>
      <c r="B23" s="1"/>
      <c r="C23" s="1">
        <v>26</v>
      </c>
      <c r="D23" s="1">
        <v>2</v>
      </c>
      <c r="E23" s="1"/>
      <c r="F23" s="16">
        <f t="shared" si="0"/>
        <v>28</v>
      </c>
    </row>
    <row r="24" spans="1:7" x14ac:dyDescent="0.6">
      <c r="A24" s="52" t="s">
        <v>1097</v>
      </c>
      <c r="B24" s="1"/>
      <c r="C24" s="1">
        <v>3</v>
      </c>
      <c r="D24" s="1"/>
      <c r="E24" s="1"/>
      <c r="F24" s="16">
        <f t="shared" si="0"/>
        <v>3</v>
      </c>
    </row>
    <row r="25" spans="1:7" x14ac:dyDescent="0.6">
      <c r="A25" s="52" t="s">
        <v>1098</v>
      </c>
      <c r="B25" s="1">
        <v>1</v>
      </c>
      <c r="C25" s="1">
        <v>135</v>
      </c>
      <c r="D25" s="1"/>
      <c r="E25" s="1"/>
      <c r="F25" s="16">
        <f t="shared" si="0"/>
        <v>136</v>
      </c>
    </row>
    <row r="26" spans="1:7" x14ac:dyDescent="0.6">
      <c r="A26" s="52" t="s">
        <v>1099</v>
      </c>
      <c r="B26" s="1"/>
      <c r="C26" s="1">
        <v>1</v>
      </c>
      <c r="D26" s="1"/>
      <c r="E26" s="1"/>
      <c r="F26" s="16">
        <f t="shared" si="0"/>
        <v>1</v>
      </c>
    </row>
    <row r="27" spans="1:7" x14ac:dyDescent="0.6">
      <c r="A27" s="53" t="s">
        <v>1094</v>
      </c>
      <c r="B27" s="54">
        <v>21</v>
      </c>
      <c r="C27" s="54">
        <v>156</v>
      </c>
      <c r="D27" s="54"/>
      <c r="E27" s="54"/>
      <c r="F27" s="16">
        <f t="shared" si="0"/>
        <v>177</v>
      </c>
    </row>
    <row r="29" spans="1:7" x14ac:dyDescent="0.6">
      <c r="A29" s="67"/>
      <c r="B29" s="55" t="s">
        <v>1117</v>
      </c>
      <c r="C29" s="55" t="s">
        <v>1116</v>
      </c>
      <c r="D29" s="55" t="s">
        <v>1118</v>
      </c>
      <c r="E29" s="55" t="s">
        <v>1119</v>
      </c>
    </row>
    <row r="30" spans="1:7" x14ac:dyDescent="0.6">
      <c r="A30" s="52" t="s">
        <v>1092</v>
      </c>
      <c r="B30" s="56">
        <v>6.0000000000000001E-3</v>
      </c>
      <c r="C30" s="57">
        <v>0.51200000000000001</v>
      </c>
      <c r="D30" s="58">
        <v>0.46300000000000002</v>
      </c>
      <c r="E30" s="56">
        <v>1.9E-2</v>
      </c>
    </row>
    <row r="31" spans="1:7" x14ac:dyDescent="0.6">
      <c r="A31" s="52" t="s">
        <v>1093</v>
      </c>
      <c r="B31" s="59"/>
      <c r="C31" s="60">
        <v>0.30399999999999999</v>
      </c>
      <c r="D31" s="61">
        <v>0.67400000000000004</v>
      </c>
      <c r="E31" s="60">
        <v>2.1999999999999999E-2</v>
      </c>
    </row>
    <row r="32" spans="1:7" x14ac:dyDescent="0.6">
      <c r="A32" s="52" t="s">
        <v>1331</v>
      </c>
      <c r="B32" s="60">
        <v>1.4E-2</v>
      </c>
      <c r="C32" s="60">
        <v>0.98599999999999999</v>
      </c>
      <c r="D32" s="59"/>
      <c r="E32" s="59"/>
    </row>
    <row r="33" spans="1:6" x14ac:dyDescent="0.6">
      <c r="A33" s="52" t="s">
        <v>1095</v>
      </c>
      <c r="B33" s="59"/>
      <c r="C33" s="60">
        <v>0.92900000000000005</v>
      </c>
      <c r="D33" s="60">
        <v>7.0999999999999994E-2</v>
      </c>
      <c r="E33" s="59"/>
    </row>
    <row r="34" spans="1:6" x14ac:dyDescent="0.6">
      <c r="A34" s="52" t="s">
        <v>1097</v>
      </c>
      <c r="B34" s="59"/>
      <c r="C34" s="60">
        <v>1</v>
      </c>
      <c r="D34" s="59"/>
      <c r="E34" s="59"/>
    </row>
    <row r="35" spans="1:6" x14ac:dyDescent="0.6">
      <c r="A35" s="52" t="s">
        <v>1098</v>
      </c>
      <c r="B35" s="60">
        <v>7.0000000000000001E-3</v>
      </c>
      <c r="C35" s="61">
        <v>0.99299999999999999</v>
      </c>
      <c r="D35" s="59"/>
      <c r="E35" s="59"/>
    </row>
    <row r="36" spans="1:6" x14ac:dyDescent="0.6">
      <c r="A36" s="52" t="s">
        <v>1099</v>
      </c>
      <c r="B36" s="59"/>
      <c r="C36" s="60">
        <v>1</v>
      </c>
      <c r="D36" s="59"/>
      <c r="E36" s="59"/>
    </row>
    <row r="37" spans="1:6" x14ac:dyDescent="0.6">
      <c r="A37" s="53" t="s">
        <v>1094</v>
      </c>
      <c r="B37" s="62">
        <v>0.11899999999999999</v>
      </c>
      <c r="C37" s="63">
        <v>0.88100000000000001</v>
      </c>
      <c r="D37" s="62"/>
      <c r="E37" s="62"/>
    </row>
    <row r="38" spans="1:6" x14ac:dyDescent="0.6">
      <c r="B38" s="1"/>
      <c r="C38" s="1"/>
      <c r="D38" s="1"/>
      <c r="E38" s="1"/>
    </row>
    <row r="39" spans="1:6" x14ac:dyDescent="0.6">
      <c r="A39" s="67"/>
      <c r="B39" s="51" t="s">
        <v>1117</v>
      </c>
      <c r="C39" s="51" t="s">
        <v>1116</v>
      </c>
      <c r="D39" s="51" t="s">
        <v>1118</v>
      </c>
      <c r="E39" s="51" t="s">
        <v>1119</v>
      </c>
    </row>
    <row r="40" spans="1:6" x14ac:dyDescent="0.6">
      <c r="A40" s="52" t="s">
        <v>1092</v>
      </c>
      <c r="B40" s="1"/>
      <c r="C40" s="1">
        <v>34</v>
      </c>
      <c r="D40" s="1">
        <v>191</v>
      </c>
      <c r="E40" s="1">
        <v>5</v>
      </c>
      <c r="F40" s="16">
        <f t="shared" ref="F40:F48" si="1" xml:space="preserve"> SUM(B40:E40)</f>
        <v>230</v>
      </c>
    </row>
    <row r="41" spans="1:6" x14ac:dyDescent="0.6">
      <c r="A41" s="52" t="s">
        <v>1093</v>
      </c>
      <c r="B41" s="1"/>
      <c r="C41" s="1">
        <v>3</v>
      </c>
      <c r="D41" s="1">
        <v>7</v>
      </c>
      <c r="E41" s="1">
        <v>1</v>
      </c>
      <c r="F41" s="16">
        <f t="shared" si="1"/>
        <v>11</v>
      </c>
    </row>
    <row r="42" spans="1:6" x14ac:dyDescent="0.6">
      <c r="A42" s="52" t="s">
        <v>1331</v>
      </c>
      <c r="B42" s="1"/>
      <c r="C42" s="1">
        <v>18</v>
      </c>
      <c r="D42" s="1"/>
      <c r="E42" s="1"/>
      <c r="F42" s="16">
        <f t="shared" si="1"/>
        <v>18</v>
      </c>
    </row>
    <row r="43" spans="1:6" x14ac:dyDescent="0.6">
      <c r="A43" s="52" t="s">
        <v>1095</v>
      </c>
      <c r="B43" s="1"/>
      <c r="C43" s="1">
        <v>3</v>
      </c>
      <c r="D43" s="1">
        <v>11</v>
      </c>
      <c r="E43" s="1"/>
      <c r="F43" s="16">
        <f t="shared" si="1"/>
        <v>14</v>
      </c>
    </row>
    <row r="44" spans="1:6" x14ac:dyDescent="0.6">
      <c r="A44" s="52" t="s">
        <v>1096</v>
      </c>
      <c r="B44" s="1"/>
      <c r="C44" s="1">
        <v>1</v>
      </c>
      <c r="D44" s="1"/>
      <c r="E44" s="1"/>
      <c r="F44" s="16">
        <f t="shared" si="1"/>
        <v>1</v>
      </c>
    </row>
    <row r="45" spans="1:6" x14ac:dyDescent="0.6">
      <c r="A45" s="52" t="s">
        <v>1101</v>
      </c>
      <c r="B45" s="1"/>
      <c r="C45" s="1"/>
      <c r="D45" s="1">
        <v>2</v>
      </c>
      <c r="E45" s="1"/>
      <c r="F45" s="16">
        <f t="shared" si="1"/>
        <v>2</v>
      </c>
    </row>
    <row r="46" spans="1:6" x14ac:dyDescent="0.6">
      <c r="A46" s="52" t="s">
        <v>1098</v>
      </c>
      <c r="B46" s="1"/>
      <c r="C46" s="1">
        <v>48</v>
      </c>
      <c r="D46" s="1"/>
      <c r="E46" s="1"/>
      <c r="F46" s="16">
        <f t="shared" si="1"/>
        <v>48</v>
      </c>
    </row>
    <row r="47" spans="1:6" x14ac:dyDescent="0.6">
      <c r="A47" s="52" t="s">
        <v>1100</v>
      </c>
      <c r="B47" s="1"/>
      <c r="C47" s="1">
        <v>1</v>
      </c>
      <c r="D47" s="1"/>
      <c r="E47" s="1"/>
      <c r="F47" s="16">
        <f t="shared" si="1"/>
        <v>1</v>
      </c>
    </row>
    <row r="48" spans="1:6" x14ac:dyDescent="0.6">
      <c r="A48" s="53" t="s">
        <v>1094</v>
      </c>
      <c r="B48" s="54">
        <v>2</v>
      </c>
      <c r="C48" s="54">
        <v>48</v>
      </c>
      <c r="D48" s="54"/>
      <c r="E48" s="54"/>
      <c r="F48" s="16">
        <f t="shared" si="1"/>
        <v>50</v>
      </c>
    </row>
    <row r="50" spans="1:5" x14ac:dyDescent="0.6">
      <c r="A50" s="67"/>
      <c r="B50" s="55" t="s">
        <v>1117</v>
      </c>
      <c r="C50" s="55" t="s">
        <v>1116</v>
      </c>
      <c r="D50" s="55" t="s">
        <v>1118</v>
      </c>
      <c r="E50" s="55" t="s">
        <v>1119</v>
      </c>
    </row>
    <row r="51" spans="1:5" x14ac:dyDescent="0.6">
      <c r="A51" s="52" t="s">
        <v>1092</v>
      </c>
      <c r="B51" s="56"/>
      <c r="C51" s="56">
        <v>0.14799999999999999</v>
      </c>
      <c r="D51" s="57">
        <v>0.83</v>
      </c>
      <c r="E51" s="56">
        <v>2.1999999999999999E-2</v>
      </c>
    </row>
    <row r="52" spans="1:5" x14ac:dyDescent="0.6">
      <c r="A52" s="52" t="s">
        <v>1093</v>
      </c>
      <c r="B52" s="59"/>
      <c r="C52" s="60">
        <v>0.27300000000000002</v>
      </c>
      <c r="D52" s="60">
        <v>0.63600000000000001</v>
      </c>
      <c r="E52" s="60">
        <v>9.0999999999999998E-2</v>
      </c>
    </row>
    <row r="53" spans="1:5" x14ac:dyDescent="0.6">
      <c r="A53" s="52" t="s">
        <v>1331</v>
      </c>
      <c r="B53" s="59"/>
      <c r="C53" s="64">
        <v>1</v>
      </c>
      <c r="D53" s="59"/>
      <c r="E53" s="59"/>
    </row>
    <row r="54" spans="1:5" x14ac:dyDescent="0.6">
      <c r="A54" s="52" t="s">
        <v>1095</v>
      </c>
      <c r="B54" s="59"/>
      <c r="C54" s="60">
        <v>0.214</v>
      </c>
      <c r="D54" s="60">
        <v>0.78600000000000003</v>
      </c>
      <c r="E54" s="59"/>
    </row>
    <row r="55" spans="1:5" x14ac:dyDescent="0.6">
      <c r="A55" s="52" t="s">
        <v>1096</v>
      </c>
      <c r="B55" s="59"/>
      <c r="C55" s="60">
        <v>1</v>
      </c>
      <c r="D55" s="59"/>
      <c r="E55" s="59"/>
    </row>
    <row r="56" spans="1:5" x14ac:dyDescent="0.6">
      <c r="A56" s="52" t="s">
        <v>1101</v>
      </c>
      <c r="B56" s="59"/>
      <c r="C56" s="59"/>
      <c r="D56" s="60">
        <v>1</v>
      </c>
      <c r="E56" s="59"/>
    </row>
    <row r="57" spans="1:5" x14ac:dyDescent="0.6">
      <c r="A57" s="52" t="s">
        <v>1098</v>
      </c>
      <c r="B57" s="59"/>
      <c r="C57" s="64">
        <v>1</v>
      </c>
      <c r="D57" s="59"/>
      <c r="E57" s="59"/>
    </row>
    <row r="58" spans="1:5" x14ac:dyDescent="0.6">
      <c r="A58" s="52" t="s">
        <v>1100</v>
      </c>
      <c r="B58" s="59"/>
      <c r="C58" s="60">
        <v>1</v>
      </c>
      <c r="D58" s="59"/>
      <c r="E58" s="59"/>
    </row>
    <row r="59" spans="1:5" x14ac:dyDescent="0.6">
      <c r="A59" s="53" t="s">
        <v>1094</v>
      </c>
      <c r="B59" s="62">
        <v>0.04</v>
      </c>
      <c r="C59" s="65">
        <v>0.96</v>
      </c>
      <c r="D59" s="62"/>
      <c r="E59" s="62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50E7-15AA-4B48-BB96-F01390E795A1}">
  <dimension ref="A1:M67"/>
  <sheetViews>
    <sheetView topLeftCell="A49" workbookViewId="0">
      <selection activeCell="B28" sqref="B28:I28"/>
    </sheetView>
  </sheetViews>
  <sheetFormatPr defaultRowHeight="17.399999999999999" x14ac:dyDescent="0.3"/>
  <cols>
    <col min="1" max="1" width="29.6640625" style="1" bestFit="1" customWidth="1"/>
    <col min="2" max="2" width="14.44140625" style="1" customWidth="1"/>
    <col min="3" max="3" width="10.5546875" style="1" bestFit="1" customWidth="1"/>
    <col min="4" max="4" width="6.88671875" style="1" bestFit="1" customWidth="1"/>
    <col min="5" max="5" width="8.33203125" style="1" bestFit="1" customWidth="1"/>
    <col min="6" max="6" width="9.109375" style="1" bestFit="1" customWidth="1"/>
    <col min="7" max="7" width="7.88671875" style="1" bestFit="1" customWidth="1"/>
    <col min="8" max="8" width="11.6640625" style="1" bestFit="1" customWidth="1"/>
    <col min="9" max="9" width="6.44140625" style="1" bestFit="1" customWidth="1"/>
    <col min="10" max="10" width="10.21875" style="1" bestFit="1" customWidth="1"/>
    <col min="11" max="11" width="6.21875" style="1" bestFit="1" customWidth="1"/>
    <col min="12" max="12" width="6.6640625" style="1" bestFit="1" customWidth="1"/>
    <col min="13" max="13" width="10" style="1" bestFit="1" customWidth="1"/>
    <col min="14" max="16384" width="8.88671875" style="1"/>
  </cols>
  <sheetData>
    <row r="1" spans="1:13" x14ac:dyDescent="0.3">
      <c r="A1" s="76" t="s">
        <v>14</v>
      </c>
      <c r="B1" s="1" t="s">
        <v>1077</v>
      </c>
    </row>
    <row r="3" spans="1:13" x14ac:dyDescent="0.3">
      <c r="A3" s="69" t="s">
        <v>1354</v>
      </c>
      <c r="B3" s="69" t="s">
        <v>1349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x14ac:dyDescent="0.3">
      <c r="A4" s="69" t="s">
        <v>1346</v>
      </c>
      <c r="B4" s="69" t="s">
        <v>1109</v>
      </c>
      <c r="C4" s="69" t="s">
        <v>1110</v>
      </c>
      <c r="D4" s="69" t="s">
        <v>1111</v>
      </c>
      <c r="E4" s="69" t="s">
        <v>1112</v>
      </c>
      <c r="F4" s="69" t="s">
        <v>1113</v>
      </c>
      <c r="G4" s="69" t="s">
        <v>1114</v>
      </c>
      <c r="H4" s="69" t="s">
        <v>1334</v>
      </c>
      <c r="I4" s="69" t="s">
        <v>1115</v>
      </c>
      <c r="J4" s="69" t="s">
        <v>1336</v>
      </c>
      <c r="K4" s="69" t="s">
        <v>1335</v>
      </c>
      <c r="L4" s="69" t="s">
        <v>1347</v>
      </c>
      <c r="M4" s="69" t="s">
        <v>1348</v>
      </c>
    </row>
    <row r="5" spans="1:13" x14ac:dyDescent="0.3">
      <c r="A5" s="1" t="s">
        <v>1092</v>
      </c>
      <c r="B5" s="1">
        <v>8</v>
      </c>
      <c r="C5" s="1">
        <v>5</v>
      </c>
      <c r="D5" s="1">
        <v>33</v>
      </c>
      <c r="E5" s="1">
        <v>1</v>
      </c>
      <c r="F5" s="1">
        <v>11</v>
      </c>
      <c r="G5" s="1">
        <v>7</v>
      </c>
      <c r="H5" s="1">
        <v>1</v>
      </c>
      <c r="I5" s="1">
        <v>57</v>
      </c>
      <c r="J5" s="1">
        <v>107</v>
      </c>
      <c r="K5" s="1">
        <v>1</v>
      </c>
      <c r="M5" s="1">
        <v>231</v>
      </c>
    </row>
    <row r="6" spans="1:13" x14ac:dyDescent="0.3">
      <c r="A6" s="1" t="s">
        <v>1093</v>
      </c>
      <c r="B6" s="1">
        <v>1</v>
      </c>
      <c r="C6" s="1">
        <v>1</v>
      </c>
      <c r="D6" s="1">
        <v>3</v>
      </c>
      <c r="G6" s="1">
        <v>1</v>
      </c>
      <c r="I6" s="1">
        <v>2</v>
      </c>
      <c r="J6" s="1">
        <v>3</v>
      </c>
      <c r="M6" s="1">
        <v>11</v>
      </c>
    </row>
    <row r="7" spans="1:13" x14ac:dyDescent="0.3">
      <c r="A7" s="1" t="s">
        <v>1331</v>
      </c>
      <c r="D7" s="1">
        <v>18</v>
      </c>
      <c r="M7" s="1">
        <v>18</v>
      </c>
    </row>
    <row r="8" spans="1:13" x14ac:dyDescent="0.3">
      <c r="A8" s="1" t="s">
        <v>1095</v>
      </c>
      <c r="D8" s="1">
        <v>3</v>
      </c>
      <c r="F8" s="1">
        <v>1</v>
      </c>
      <c r="I8" s="1">
        <v>1</v>
      </c>
      <c r="J8" s="1">
        <v>9</v>
      </c>
      <c r="M8" s="1">
        <v>14</v>
      </c>
    </row>
    <row r="9" spans="1:13" x14ac:dyDescent="0.3">
      <c r="A9" s="1" t="s">
        <v>1096</v>
      </c>
      <c r="D9" s="1">
        <v>1</v>
      </c>
      <c r="M9" s="1">
        <v>1</v>
      </c>
    </row>
    <row r="10" spans="1:13" x14ac:dyDescent="0.3">
      <c r="A10" s="1" t="s">
        <v>1101</v>
      </c>
      <c r="J10" s="1">
        <v>2</v>
      </c>
      <c r="M10" s="1">
        <v>2</v>
      </c>
    </row>
    <row r="11" spans="1:13" x14ac:dyDescent="0.3">
      <c r="A11" s="1" t="s">
        <v>1098</v>
      </c>
      <c r="D11" s="1">
        <v>48</v>
      </c>
      <c r="M11" s="1">
        <v>48</v>
      </c>
    </row>
    <row r="12" spans="1:13" x14ac:dyDescent="0.3">
      <c r="A12" s="1" t="s">
        <v>1100</v>
      </c>
      <c r="D12" s="1">
        <v>1</v>
      </c>
      <c r="M12" s="1">
        <v>1</v>
      </c>
    </row>
    <row r="13" spans="1:13" x14ac:dyDescent="0.3">
      <c r="A13" s="1" t="s">
        <v>1094</v>
      </c>
      <c r="D13" s="1">
        <v>48</v>
      </c>
      <c r="M13" s="1">
        <v>48</v>
      </c>
    </row>
    <row r="14" spans="1:13" x14ac:dyDescent="0.3">
      <c r="A14" s="69" t="s">
        <v>1348</v>
      </c>
      <c r="B14" s="69">
        <v>9</v>
      </c>
      <c r="C14" s="69">
        <v>6</v>
      </c>
      <c r="D14" s="69">
        <v>155</v>
      </c>
      <c r="E14" s="69">
        <v>1</v>
      </c>
      <c r="F14" s="69">
        <v>12</v>
      </c>
      <c r="G14" s="69">
        <v>8</v>
      </c>
      <c r="H14" s="69">
        <v>1</v>
      </c>
      <c r="I14" s="69">
        <v>60</v>
      </c>
      <c r="J14" s="69">
        <v>121</v>
      </c>
      <c r="K14" s="69">
        <v>1</v>
      </c>
      <c r="L14" s="69"/>
      <c r="M14" s="69">
        <v>374</v>
      </c>
    </row>
    <row r="19" spans="1:10" x14ac:dyDescent="0.3">
      <c r="A19" s="51"/>
      <c r="B19" s="51" t="s">
        <v>1353</v>
      </c>
      <c r="C19" s="51" t="s">
        <v>1352</v>
      </c>
    </row>
    <row r="20" spans="1:10" x14ac:dyDescent="0.3">
      <c r="A20" s="17" t="s">
        <v>1111</v>
      </c>
      <c r="B20" s="1">
        <v>155</v>
      </c>
      <c r="C20" s="1">
        <v>491</v>
      </c>
    </row>
    <row r="21" spans="1:10" x14ac:dyDescent="0.3">
      <c r="A21" s="70" t="s">
        <v>1355</v>
      </c>
      <c r="B21" s="54">
        <f>374-155</f>
        <v>219</v>
      </c>
      <c r="C21" s="54">
        <f xml:space="preserve"> 603-491</f>
        <v>112</v>
      </c>
    </row>
    <row r="23" spans="1:10" x14ac:dyDescent="0.3">
      <c r="A23" s="51"/>
      <c r="B23" s="51" t="s">
        <v>1353</v>
      </c>
      <c r="C23" s="51" t="s">
        <v>1352</v>
      </c>
    </row>
    <row r="24" spans="1:10" x14ac:dyDescent="0.3">
      <c r="A24" s="17" t="s">
        <v>1111</v>
      </c>
      <c r="B24" s="77">
        <f xml:space="preserve"> B20/SUM(B20:B21)</f>
        <v>0.41443850267379678</v>
      </c>
      <c r="C24" s="82">
        <f xml:space="preserve"> C20/SUM(C20:C21)</f>
        <v>0.81426202321724706</v>
      </c>
    </row>
    <row r="25" spans="1:10" x14ac:dyDescent="0.3">
      <c r="A25" s="70" t="s">
        <v>1355</v>
      </c>
      <c r="B25" s="83">
        <f>B21/SUM(B20:B21)</f>
        <v>0.58556149732620322</v>
      </c>
      <c r="C25" s="80">
        <f>C21/SUM(C20:C21)</f>
        <v>0.18573797678275289</v>
      </c>
    </row>
    <row r="27" spans="1:10" x14ac:dyDescent="0.3">
      <c r="A27" s="71"/>
      <c r="B27" s="51" t="s">
        <v>1109</v>
      </c>
      <c r="C27" s="51" t="s">
        <v>1110</v>
      </c>
      <c r="D27" s="51" t="s">
        <v>1111</v>
      </c>
      <c r="E27" s="51" t="s">
        <v>1113</v>
      </c>
      <c r="F27" s="51" t="s">
        <v>1334</v>
      </c>
      <c r="G27" s="51" t="s">
        <v>1115</v>
      </c>
      <c r="H27" s="51" t="s">
        <v>1336</v>
      </c>
      <c r="I27" s="51" t="s">
        <v>1335</v>
      </c>
    </row>
    <row r="28" spans="1:10" x14ac:dyDescent="0.3">
      <c r="A28" s="17" t="s">
        <v>1092</v>
      </c>
      <c r="B28" s="81">
        <v>25</v>
      </c>
      <c r="C28" s="81">
        <v>3</v>
      </c>
      <c r="D28" s="81">
        <v>83</v>
      </c>
      <c r="E28" s="81">
        <v>2</v>
      </c>
      <c r="F28" s="81">
        <v>1</v>
      </c>
      <c r="G28" s="81">
        <v>20</v>
      </c>
      <c r="H28" s="81">
        <v>26</v>
      </c>
      <c r="I28" s="81">
        <v>1</v>
      </c>
      <c r="J28" s="1">
        <f xml:space="preserve"> SUM(B28:I28)</f>
        <v>161</v>
      </c>
    </row>
    <row r="29" spans="1:10" x14ac:dyDescent="0.3">
      <c r="A29" s="17" t="s">
        <v>1093</v>
      </c>
      <c r="B29" s="1">
        <v>25</v>
      </c>
      <c r="C29" s="1">
        <v>1</v>
      </c>
      <c r="D29" s="1">
        <v>14</v>
      </c>
      <c r="G29" s="1">
        <v>3</v>
      </c>
      <c r="H29" s="1">
        <v>3</v>
      </c>
      <c r="J29" s="1">
        <f t="shared" ref="J29:J35" si="0" xml:space="preserve"> SUM(B29:I29)</f>
        <v>46</v>
      </c>
    </row>
    <row r="30" spans="1:10" x14ac:dyDescent="0.3">
      <c r="A30" s="17" t="s">
        <v>1331</v>
      </c>
      <c r="D30" s="1">
        <v>73</v>
      </c>
      <c r="J30" s="1">
        <f t="shared" si="0"/>
        <v>73</v>
      </c>
    </row>
    <row r="31" spans="1:10" x14ac:dyDescent="0.3">
      <c r="A31" s="17" t="s">
        <v>1095</v>
      </c>
      <c r="D31" s="1">
        <v>26</v>
      </c>
      <c r="H31" s="1">
        <v>2</v>
      </c>
      <c r="J31" s="1">
        <f t="shared" si="0"/>
        <v>28</v>
      </c>
    </row>
    <row r="32" spans="1:10" x14ac:dyDescent="0.3">
      <c r="A32" s="17" t="s">
        <v>1097</v>
      </c>
      <c r="D32" s="1">
        <v>3</v>
      </c>
      <c r="J32" s="1">
        <f t="shared" si="0"/>
        <v>3</v>
      </c>
    </row>
    <row r="33" spans="1:12" x14ac:dyDescent="0.3">
      <c r="A33" s="17" t="s">
        <v>1098</v>
      </c>
      <c r="D33" s="1">
        <v>135</v>
      </c>
      <c r="J33" s="1">
        <f t="shared" si="0"/>
        <v>135</v>
      </c>
    </row>
    <row r="34" spans="1:12" x14ac:dyDescent="0.3">
      <c r="A34" s="17" t="s">
        <v>1099</v>
      </c>
      <c r="D34" s="1">
        <v>1</v>
      </c>
      <c r="J34" s="1">
        <f t="shared" si="0"/>
        <v>1</v>
      </c>
    </row>
    <row r="35" spans="1:12" ht="13.8" customHeight="1" x14ac:dyDescent="0.3">
      <c r="A35" s="70" t="s">
        <v>1094</v>
      </c>
      <c r="B35" s="54"/>
      <c r="C35" s="54"/>
      <c r="D35" s="54">
        <v>156</v>
      </c>
      <c r="E35" s="54"/>
      <c r="F35" s="54"/>
      <c r="G35" s="54"/>
      <c r="H35" s="54"/>
      <c r="I35" s="54"/>
      <c r="J35" s="1">
        <f t="shared" si="0"/>
        <v>156</v>
      </c>
    </row>
    <row r="36" spans="1:12" ht="13.8" customHeight="1" x14ac:dyDescent="0.3">
      <c r="A36" s="17"/>
    </row>
    <row r="37" spans="1:12" ht="13.8" customHeight="1" x14ac:dyDescent="0.3">
      <c r="A37" s="71"/>
      <c r="B37" s="51" t="s">
        <v>1109</v>
      </c>
      <c r="C37" s="51" t="s">
        <v>1110</v>
      </c>
      <c r="D37" s="51" t="s">
        <v>1111</v>
      </c>
      <c r="E37" s="51" t="s">
        <v>1113</v>
      </c>
      <c r="F37" s="51" t="s">
        <v>1334</v>
      </c>
      <c r="G37" s="51" t="s">
        <v>1115</v>
      </c>
      <c r="H37" s="51" t="s">
        <v>1336</v>
      </c>
      <c r="I37" s="51" t="s">
        <v>1335</v>
      </c>
    </row>
    <row r="38" spans="1:12" ht="13.8" customHeight="1" x14ac:dyDescent="0.3">
      <c r="A38" s="17" t="s">
        <v>1092</v>
      </c>
      <c r="B38" s="82">
        <f xml:space="preserve"> B28/$J$28</f>
        <v>0.15527950310559005</v>
      </c>
      <c r="C38" s="82">
        <f t="shared" ref="C38:I38" si="1" xml:space="preserve"> C28/$J$28</f>
        <v>1.8633540372670808E-2</v>
      </c>
      <c r="D38" s="82">
        <f t="shared" si="1"/>
        <v>0.51552795031055898</v>
      </c>
      <c r="E38" s="82">
        <f t="shared" si="1"/>
        <v>1.2422360248447204E-2</v>
      </c>
      <c r="F38" s="82">
        <f t="shared" si="1"/>
        <v>6.2111801242236021E-3</v>
      </c>
      <c r="G38" s="82">
        <f t="shared" si="1"/>
        <v>0.12422360248447205</v>
      </c>
      <c r="H38" s="82">
        <f t="shared" si="1"/>
        <v>0.16149068322981366</v>
      </c>
      <c r="I38" s="82">
        <f t="shared" si="1"/>
        <v>6.2111801242236021E-3</v>
      </c>
    </row>
    <row r="39" spans="1:12" ht="13.8" customHeight="1" x14ac:dyDescent="0.3">
      <c r="A39" s="17" t="s">
        <v>1093</v>
      </c>
      <c r="B39" s="77">
        <f>B29/$J$29</f>
        <v>0.54347826086956519</v>
      </c>
      <c r="C39" s="77">
        <f t="shared" ref="C39:H39" si="2">C29/$J$29</f>
        <v>2.1739130434782608E-2</v>
      </c>
      <c r="D39" s="77">
        <f t="shared" si="2"/>
        <v>0.30434782608695654</v>
      </c>
      <c r="E39" s="77"/>
      <c r="F39" s="77"/>
      <c r="G39" s="77">
        <f t="shared" si="2"/>
        <v>6.5217391304347824E-2</v>
      </c>
      <c r="H39" s="77">
        <f t="shared" si="2"/>
        <v>6.5217391304347824E-2</v>
      </c>
      <c r="I39" s="77"/>
    </row>
    <row r="40" spans="1:12" ht="13.8" customHeight="1" x14ac:dyDescent="0.3">
      <c r="A40" s="17" t="s">
        <v>1331</v>
      </c>
      <c r="B40" s="77"/>
      <c r="C40" s="77"/>
      <c r="D40" s="77">
        <f>D30/J30</f>
        <v>1</v>
      </c>
      <c r="E40" s="77"/>
      <c r="F40" s="77"/>
      <c r="G40" s="77"/>
      <c r="H40" s="77"/>
      <c r="I40" s="77"/>
    </row>
    <row r="41" spans="1:12" ht="13.8" customHeight="1" x14ac:dyDescent="0.3">
      <c r="A41" s="17" t="s">
        <v>1095</v>
      </c>
      <c r="B41" s="77"/>
      <c r="C41" s="77"/>
      <c r="D41" s="77">
        <f>D31/J31</f>
        <v>0.9285714285714286</v>
      </c>
      <c r="E41" s="77"/>
      <c r="F41" s="77"/>
      <c r="G41" s="77"/>
      <c r="H41" s="77">
        <f>H31/J31</f>
        <v>7.1428571428571425E-2</v>
      </c>
      <c r="I41" s="77"/>
    </row>
    <row r="42" spans="1:12" ht="13.8" customHeight="1" x14ac:dyDescent="0.3">
      <c r="A42" s="17" t="s">
        <v>1097</v>
      </c>
      <c r="B42" s="77"/>
      <c r="C42" s="77"/>
      <c r="D42" s="77">
        <v>1</v>
      </c>
      <c r="E42" s="77"/>
      <c r="F42" s="77"/>
      <c r="G42" s="77"/>
      <c r="H42" s="77"/>
      <c r="I42" s="77"/>
    </row>
    <row r="43" spans="1:12" x14ac:dyDescent="0.3">
      <c r="A43" s="17" t="s">
        <v>1098</v>
      </c>
      <c r="B43" s="77"/>
      <c r="C43" s="77"/>
      <c r="D43" s="77">
        <v>1</v>
      </c>
      <c r="E43" s="77"/>
      <c r="F43" s="77"/>
      <c r="G43" s="77"/>
      <c r="H43" s="77"/>
      <c r="I43" s="77"/>
    </row>
    <row r="44" spans="1:12" x14ac:dyDescent="0.3">
      <c r="A44" s="17" t="s">
        <v>1099</v>
      </c>
      <c r="B44" s="59"/>
      <c r="C44" s="59"/>
      <c r="D44" s="59">
        <v>1</v>
      </c>
      <c r="E44" s="59"/>
      <c r="F44" s="59"/>
      <c r="G44" s="59"/>
      <c r="H44" s="59"/>
      <c r="I44" s="59"/>
    </row>
    <row r="45" spans="1:12" x14ac:dyDescent="0.3">
      <c r="A45" s="70" t="s">
        <v>1094</v>
      </c>
      <c r="B45" s="80"/>
      <c r="C45" s="80"/>
      <c r="D45" s="80">
        <v>1</v>
      </c>
      <c r="E45" s="80"/>
      <c r="F45" s="80"/>
      <c r="G45" s="80"/>
      <c r="H45" s="80"/>
      <c r="I45" s="80"/>
    </row>
    <row r="46" spans="1:12" x14ac:dyDescent="0.3">
      <c r="A46" s="70"/>
      <c r="B46" s="54"/>
      <c r="C46" s="54"/>
      <c r="D46" s="54"/>
      <c r="E46" s="54"/>
      <c r="F46" s="54"/>
      <c r="G46" s="54"/>
      <c r="H46" s="54"/>
      <c r="I46" s="54"/>
    </row>
    <row r="47" spans="1:12" x14ac:dyDescent="0.3">
      <c r="A47" s="71"/>
      <c r="B47" s="51" t="s">
        <v>1109</v>
      </c>
      <c r="C47" s="51" t="s">
        <v>1110</v>
      </c>
      <c r="D47" s="51" t="s">
        <v>1111</v>
      </c>
      <c r="E47" s="51" t="s">
        <v>1112</v>
      </c>
      <c r="F47" s="51" t="s">
        <v>1113</v>
      </c>
      <c r="G47" s="51" t="s">
        <v>1114</v>
      </c>
      <c r="H47" s="51" t="s">
        <v>1334</v>
      </c>
      <c r="I47" s="51" t="s">
        <v>1115</v>
      </c>
      <c r="J47" s="51" t="s">
        <v>1336</v>
      </c>
      <c r="K47" s="51" t="s">
        <v>1335</v>
      </c>
    </row>
    <row r="48" spans="1:12" x14ac:dyDescent="0.3">
      <c r="A48" s="17" t="s">
        <v>1092</v>
      </c>
      <c r="B48" s="81">
        <v>8</v>
      </c>
      <c r="C48" s="81">
        <v>5</v>
      </c>
      <c r="D48" s="81">
        <v>33</v>
      </c>
      <c r="E48" s="81">
        <v>1</v>
      </c>
      <c r="F48" s="81">
        <v>11</v>
      </c>
      <c r="G48" s="81">
        <v>7</v>
      </c>
      <c r="H48" s="81">
        <v>1</v>
      </c>
      <c r="I48" s="81">
        <v>57</v>
      </c>
      <c r="J48" s="81">
        <v>107</v>
      </c>
      <c r="K48" s="81">
        <v>1</v>
      </c>
      <c r="L48" s="1">
        <f>SUM(B48:K48)</f>
        <v>231</v>
      </c>
    </row>
    <row r="49" spans="1:12" x14ac:dyDescent="0.3">
      <c r="A49" s="17" t="s">
        <v>1093</v>
      </c>
      <c r="B49" s="1">
        <v>1</v>
      </c>
      <c r="C49" s="1">
        <v>1</v>
      </c>
      <c r="D49" s="1">
        <v>3</v>
      </c>
      <c r="G49" s="1">
        <v>1</v>
      </c>
      <c r="I49" s="1">
        <v>2</v>
      </c>
      <c r="J49" s="1">
        <v>3</v>
      </c>
      <c r="L49" s="1">
        <f t="shared" ref="L49:L56" si="3">SUM(B49:K49)</f>
        <v>11</v>
      </c>
    </row>
    <row r="50" spans="1:12" x14ac:dyDescent="0.3">
      <c r="A50" s="17" t="s">
        <v>1331</v>
      </c>
      <c r="D50" s="1">
        <v>18</v>
      </c>
      <c r="L50" s="1">
        <f t="shared" si="3"/>
        <v>18</v>
      </c>
    </row>
    <row r="51" spans="1:12" x14ac:dyDescent="0.3">
      <c r="A51" s="17" t="s">
        <v>1095</v>
      </c>
      <c r="D51" s="1">
        <v>3</v>
      </c>
      <c r="F51" s="1">
        <v>1</v>
      </c>
      <c r="I51" s="1">
        <v>1</v>
      </c>
      <c r="J51" s="1">
        <v>9</v>
      </c>
      <c r="L51" s="1">
        <f t="shared" si="3"/>
        <v>14</v>
      </c>
    </row>
    <row r="52" spans="1:12" x14ac:dyDescent="0.3">
      <c r="A52" s="17" t="s">
        <v>1096</v>
      </c>
      <c r="D52" s="1">
        <v>1</v>
      </c>
      <c r="L52" s="1">
        <f t="shared" si="3"/>
        <v>1</v>
      </c>
    </row>
    <row r="53" spans="1:12" x14ac:dyDescent="0.3">
      <c r="A53" s="17" t="s">
        <v>1101</v>
      </c>
      <c r="J53" s="1">
        <v>2</v>
      </c>
      <c r="L53" s="1">
        <f t="shared" si="3"/>
        <v>2</v>
      </c>
    </row>
    <row r="54" spans="1:12" x14ac:dyDescent="0.3">
      <c r="A54" s="17" t="s">
        <v>1098</v>
      </c>
      <c r="D54" s="1">
        <v>48</v>
      </c>
      <c r="L54" s="1">
        <f t="shared" si="3"/>
        <v>48</v>
      </c>
    </row>
    <row r="55" spans="1:12" x14ac:dyDescent="0.3">
      <c r="A55" s="17" t="s">
        <v>1100</v>
      </c>
      <c r="D55" s="1">
        <v>1</v>
      </c>
      <c r="L55" s="1">
        <f t="shared" si="3"/>
        <v>1</v>
      </c>
    </row>
    <row r="56" spans="1:12" x14ac:dyDescent="0.3">
      <c r="A56" s="70" t="s">
        <v>1094</v>
      </c>
      <c r="B56" s="54"/>
      <c r="C56" s="54"/>
      <c r="D56" s="54">
        <v>48</v>
      </c>
      <c r="E56" s="54"/>
      <c r="F56" s="54"/>
      <c r="G56" s="54"/>
      <c r="H56" s="54"/>
      <c r="I56" s="54"/>
      <c r="J56" s="54"/>
      <c r="K56" s="54"/>
      <c r="L56" s="1">
        <f t="shared" si="3"/>
        <v>48</v>
      </c>
    </row>
    <row r="58" spans="1:12" x14ac:dyDescent="0.3">
      <c r="A58" s="71"/>
      <c r="B58" s="51" t="s">
        <v>1109</v>
      </c>
      <c r="C58" s="51" t="s">
        <v>1110</v>
      </c>
      <c r="D58" s="51" t="s">
        <v>1111</v>
      </c>
      <c r="E58" s="51" t="s">
        <v>1112</v>
      </c>
      <c r="F58" s="51" t="s">
        <v>1113</v>
      </c>
      <c r="G58" s="51" t="s">
        <v>1114</v>
      </c>
      <c r="H58" s="51" t="s">
        <v>1334</v>
      </c>
      <c r="I58" s="51" t="s">
        <v>1115</v>
      </c>
      <c r="J58" s="51" t="s">
        <v>1336</v>
      </c>
      <c r="K58" s="51" t="s">
        <v>1335</v>
      </c>
    </row>
    <row r="59" spans="1:12" x14ac:dyDescent="0.3">
      <c r="A59" s="17" t="s">
        <v>1092</v>
      </c>
      <c r="B59" s="82">
        <f>B48/$L$48</f>
        <v>3.4632034632034632E-2</v>
      </c>
      <c r="C59" s="82">
        <f t="shared" ref="C59:K59" si="4">C48/$L$48</f>
        <v>2.1645021645021644E-2</v>
      </c>
      <c r="D59" s="82">
        <f t="shared" si="4"/>
        <v>0.14285714285714285</v>
      </c>
      <c r="E59" s="82">
        <f t="shared" si="4"/>
        <v>4.329004329004329E-3</v>
      </c>
      <c r="F59" s="82">
        <f t="shared" si="4"/>
        <v>4.7619047619047616E-2</v>
      </c>
      <c r="G59" s="82">
        <f t="shared" si="4"/>
        <v>3.0303030303030304E-2</v>
      </c>
      <c r="H59" s="82">
        <f t="shared" si="4"/>
        <v>4.329004329004329E-3</v>
      </c>
      <c r="I59" s="82">
        <f t="shared" si="4"/>
        <v>0.24675324675324675</v>
      </c>
      <c r="J59" s="82">
        <f t="shared" si="4"/>
        <v>0.46320346320346323</v>
      </c>
      <c r="K59" s="82">
        <f t="shared" si="4"/>
        <v>4.329004329004329E-3</v>
      </c>
    </row>
    <row r="60" spans="1:12" x14ac:dyDescent="0.3">
      <c r="A60" s="17" t="s">
        <v>1093</v>
      </c>
      <c r="B60" s="77">
        <f>B49/$L$49</f>
        <v>9.0909090909090912E-2</v>
      </c>
      <c r="C60" s="77">
        <f t="shared" ref="C60:J60" si="5">C49/$L$49</f>
        <v>9.0909090909090912E-2</v>
      </c>
      <c r="D60" s="77">
        <f t="shared" si="5"/>
        <v>0.27272727272727271</v>
      </c>
      <c r="E60" s="77"/>
      <c r="F60" s="77"/>
      <c r="G60" s="77">
        <f t="shared" si="5"/>
        <v>9.0909090909090912E-2</v>
      </c>
      <c r="H60" s="77"/>
      <c r="I60" s="77">
        <f t="shared" si="5"/>
        <v>0.18181818181818182</v>
      </c>
      <c r="J60" s="77">
        <f t="shared" si="5"/>
        <v>0.27272727272727271</v>
      </c>
      <c r="K60" s="77"/>
    </row>
    <row r="61" spans="1:12" x14ac:dyDescent="0.3">
      <c r="A61" s="17" t="s">
        <v>1331</v>
      </c>
      <c r="B61" s="77"/>
      <c r="C61" s="77"/>
      <c r="D61" s="77">
        <v>1</v>
      </c>
      <c r="E61" s="77"/>
      <c r="F61" s="77"/>
      <c r="G61" s="77"/>
      <c r="H61" s="77"/>
      <c r="I61" s="77"/>
      <c r="J61" s="77"/>
      <c r="K61" s="77"/>
    </row>
    <row r="62" spans="1:12" x14ac:dyDescent="0.3">
      <c r="A62" s="17" t="s">
        <v>1095</v>
      </c>
      <c r="B62" s="77"/>
      <c r="C62" s="77"/>
      <c r="D62" s="77">
        <f>D51/$L$51</f>
        <v>0.21428571428571427</v>
      </c>
      <c r="E62" s="77"/>
      <c r="F62" s="77">
        <f t="shared" ref="F62:J62" si="6">F51/$L$51</f>
        <v>7.1428571428571425E-2</v>
      </c>
      <c r="G62" s="77"/>
      <c r="H62" s="77"/>
      <c r="I62" s="77">
        <f t="shared" si="6"/>
        <v>7.1428571428571425E-2</v>
      </c>
      <c r="J62" s="77">
        <f t="shared" si="6"/>
        <v>0.6428571428571429</v>
      </c>
      <c r="K62" s="77"/>
    </row>
    <row r="63" spans="1:12" x14ac:dyDescent="0.3">
      <c r="A63" s="17" t="s">
        <v>1096</v>
      </c>
      <c r="B63" s="77"/>
      <c r="C63" s="77"/>
      <c r="D63" s="77">
        <v>1</v>
      </c>
      <c r="E63" s="77"/>
      <c r="F63" s="77"/>
      <c r="G63" s="77"/>
      <c r="H63" s="77"/>
      <c r="I63" s="77"/>
      <c r="J63" s="77"/>
      <c r="K63" s="77"/>
    </row>
    <row r="64" spans="1:12" x14ac:dyDescent="0.3">
      <c r="A64" s="17" t="s">
        <v>1101</v>
      </c>
      <c r="B64" s="77"/>
      <c r="C64" s="77"/>
      <c r="D64" s="77"/>
      <c r="E64" s="77"/>
      <c r="F64" s="77"/>
      <c r="G64" s="77"/>
      <c r="H64" s="77"/>
      <c r="I64" s="77"/>
      <c r="J64" s="77">
        <v>1</v>
      </c>
      <c r="K64" s="77"/>
    </row>
    <row r="65" spans="1:11" x14ac:dyDescent="0.3">
      <c r="A65" s="17" t="s">
        <v>1098</v>
      </c>
      <c r="B65" s="77"/>
      <c r="C65" s="77"/>
      <c r="D65" s="77">
        <v>1</v>
      </c>
      <c r="E65" s="77"/>
      <c r="F65" s="77"/>
      <c r="G65" s="77"/>
      <c r="H65" s="77"/>
      <c r="I65" s="77"/>
      <c r="J65" s="77"/>
      <c r="K65" s="77"/>
    </row>
    <row r="66" spans="1:11" x14ac:dyDescent="0.3">
      <c r="A66" s="17" t="s">
        <v>1100</v>
      </c>
      <c r="B66" s="59"/>
      <c r="C66" s="59"/>
      <c r="D66" s="59">
        <v>1</v>
      </c>
      <c r="E66" s="59"/>
      <c r="F66" s="59"/>
      <c r="G66" s="59"/>
      <c r="H66" s="59"/>
      <c r="I66" s="59"/>
      <c r="J66" s="59"/>
      <c r="K66" s="59"/>
    </row>
    <row r="67" spans="1:11" x14ac:dyDescent="0.3">
      <c r="A67" s="70" t="s">
        <v>1094</v>
      </c>
      <c r="B67" s="80"/>
      <c r="C67" s="80"/>
      <c r="D67" s="80">
        <v>1</v>
      </c>
      <c r="E67" s="80"/>
      <c r="F67" s="80"/>
      <c r="G67" s="80"/>
      <c r="H67" s="80"/>
      <c r="I67" s="80"/>
      <c r="J67" s="80"/>
      <c r="K67" s="8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0DDA-2712-4A65-B731-066A31DDCCCF}">
  <dimension ref="A1:R57"/>
  <sheetViews>
    <sheetView topLeftCell="A13" workbookViewId="0">
      <selection activeCell="S21" sqref="S21"/>
    </sheetView>
  </sheetViews>
  <sheetFormatPr defaultRowHeight="17.399999999999999" x14ac:dyDescent="0.6"/>
  <cols>
    <col min="1" max="1" width="35" style="18" bestFit="1" customWidth="1"/>
    <col min="2" max="15" width="6.5546875" style="18" customWidth="1"/>
    <col min="16" max="16" width="3.44140625" style="18" bestFit="1" customWidth="1"/>
    <col min="17" max="17" width="6.109375" style="18" bestFit="1" customWidth="1"/>
    <col min="18" max="18" width="9.5546875" style="18" bestFit="1" customWidth="1"/>
    <col min="19" max="16384" width="8.88671875" style="18"/>
  </cols>
  <sheetData>
    <row r="1" spans="1:18" x14ac:dyDescent="0.6">
      <c r="A1" s="48" t="s">
        <v>14</v>
      </c>
      <c r="B1" s="48" t="s">
        <v>1351</v>
      </c>
    </row>
    <row r="3" spans="1:18" x14ac:dyDescent="0.6">
      <c r="A3" s="49" t="s">
        <v>1356</v>
      </c>
      <c r="B3" s="49" t="s">
        <v>1349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x14ac:dyDescent="0.6">
      <c r="A4" s="49" t="s">
        <v>1346</v>
      </c>
      <c r="B4" s="49" t="s">
        <v>1108</v>
      </c>
      <c r="C4" s="49" t="s">
        <v>1124</v>
      </c>
      <c r="D4" s="49" t="s">
        <v>1132</v>
      </c>
      <c r="E4" s="49" t="s">
        <v>1130</v>
      </c>
      <c r="F4" s="49" t="s">
        <v>1127</v>
      </c>
      <c r="G4" s="49" t="s">
        <v>1129</v>
      </c>
      <c r="H4" s="49" t="s">
        <v>1281</v>
      </c>
      <c r="I4" s="49" t="s">
        <v>1126</v>
      </c>
      <c r="J4" s="49" t="s">
        <v>1121</v>
      </c>
      <c r="K4" s="49" t="s">
        <v>1122</v>
      </c>
      <c r="L4" s="49" t="s">
        <v>1123</v>
      </c>
      <c r="M4" s="49" t="s">
        <v>1125</v>
      </c>
      <c r="N4" s="49" t="s">
        <v>1128</v>
      </c>
      <c r="O4" s="49" t="s">
        <v>1131</v>
      </c>
      <c r="P4" s="49" t="s">
        <v>1120</v>
      </c>
      <c r="Q4" s="49" t="s">
        <v>1347</v>
      </c>
      <c r="R4" s="49" t="s">
        <v>1348</v>
      </c>
    </row>
    <row r="5" spans="1:18" x14ac:dyDescent="0.6">
      <c r="A5" s="16" t="s">
        <v>1092</v>
      </c>
      <c r="F5" s="18">
        <v>2</v>
      </c>
      <c r="G5" s="18">
        <v>1</v>
      </c>
      <c r="H5" s="84">
        <v>278</v>
      </c>
      <c r="J5" s="18">
        <v>1</v>
      </c>
      <c r="K5" s="18">
        <v>5</v>
      </c>
      <c r="M5" s="18">
        <v>1</v>
      </c>
      <c r="N5" s="18">
        <v>15</v>
      </c>
      <c r="P5" s="18">
        <v>87</v>
      </c>
      <c r="R5" s="18">
        <v>390</v>
      </c>
    </row>
    <row r="6" spans="1:18" x14ac:dyDescent="0.6">
      <c r="A6" s="16" t="s">
        <v>1093</v>
      </c>
      <c r="H6" s="84">
        <v>40</v>
      </c>
      <c r="N6" s="18">
        <v>8</v>
      </c>
      <c r="P6" s="18">
        <v>5</v>
      </c>
      <c r="R6" s="18">
        <v>53</v>
      </c>
    </row>
    <row r="7" spans="1:18" x14ac:dyDescent="0.6">
      <c r="A7" s="16" t="s">
        <v>1331</v>
      </c>
      <c r="C7" s="18">
        <v>3</v>
      </c>
      <c r="E7" s="18">
        <v>1</v>
      </c>
      <c r="F7" s="18">
        <v>9</v>
      </c>
      <c r="G7" s="18">
        <v>1</v>
      </c>
      <c r="H7" s="84">
        <v>1</v>
      </c>
      <c r="I7" s="18">
        <v>1</v>
      </c>
      <c r="K7" s="18">
        <v>6</v>
      </c>
      <c r="O7" s="18">
        <v>1</v>
      </c>
      <c r="P7" s="18">
        <v>69</v>
      </c>
      <c r="R7" s="18">
        <v>92</v>
      </c>
    </row>
    <row r="8" spans="1:18" x14ac:dyDescent="0.6">
      <c r="A8" s="16" t="s">
        <v>1095</v>
      </c>
      <c r="H8" s="84">
        <v>13</v>
      </c>
      <c r="K8" s="18">
        <v>2</v>
      </c>
      <c r="O8" s="18">
        <v>1</v>
      </c>
      <c r="P8" s="18">
        <v>26</v>
      </c>
      <c r="R8" s="18">
        <v>42</v>
      </c>
    </row>
    <row r="9" spans="1:18" x14ac:dyDescent="0.6">
      <c r="A9" s="16" t="s">
        <v>1096</v>
      </c>
      <c r="H9" s="84"/>
      <c r="K9" s="18">
        <v>1</v>
      </c>
      <c r="R9" s="18">
        <v>1</v>
      </c>
    </row>
    <row r="10" spans="1:18" x14ac:dyDescent="0.6">
      <c r="A10" s="16" t="s">
        <v>1097</v>
      </c>
      <c r="H10" s="84"/>
      <c r="P10" s="18">
        <v>3</v>
      </c>
      <c r="R10" s="18">
        <v>3</v>
      </c>
    </row>
    <row r="11" spans="1:18" x14ac:dyDescent="0.6">
      <c r="A11" s="16" t="s">
        <v>1101</v>
      </c>
      <c r="H11" s="84">
        <v>2</v>
      </c>
      <c r="R11" s="18">
        <v>2</v>
      </c>
    </row>
    <row r="12" spans="1:18" x14ac:dyDescent="0.6">
      <c r="A12" s="16" t="s">
        <v>1098</v>
      </c>
      <c r="B12" s="18">
        <v>3</v>
      </c>
      <c r="C12" s="18">
        <v>3</v>
      </c>
      <c r="E12" s="18">
        <v>2</v>
      </c>
      <c r="F12" s="18">
        <v>2</v>
      </c>
      <c r="G12" s="18">
        <v>1</v>
      </c>
      <c r="H12" s="84">
        <v>1</v>
      </c>
      <c r="I12" s="18">
        <v>3</v>
      </c>
      <c r="J12" s="18">
        <v>1</v>
      </c>
      <c r="K12" s="18">
        <v>10</v>
      </c>
      <c r="L12" s="18">
        <v>3</v>
      </c>
      <c r="M12" s="18">
        <v>2</v>
      </c>
      <c r="P12" s="18">
        <v>153</v>
      </c>
      <c r="R12" s="18">
        <v>184</v>
      </c>
    </row>
    <row r="13" spans="1:18" x14ac:dyDescent="0.6">
      <c r="A13" s="16" t="s">
        <v>1099</v>
      </c>
      <c r="H13" s="84"/>
      <c r="K13" s="18">
        <v>1</v>
      </c>
      <c r="R13" s="18">
        <v>1</v>
      </c>
    </row>
    <row r="14" spans="1:18" x14ac:dyDescent="0.6">
      <c r="A14" s="16" t="s">
        <v>1100</v>
      </c>
      <c r="H14" s="84"/>
      <c r="P14" s="18">
        <v>1</v>
      </c>
      <c r="R14" s="18">
        <v>1</v>
      </c>
    </row>
    <row r="15" spans="1:18" x14ac:dyDescent="0.6">
      <c r="A15" s="16" t="s">
        <v>1094</v>
      </c>
      <c r="B15" s="18">
        <v>3</v>
      </c>
      <c r="C15" s="18">
        <v>11</v>
      </c>
      <c r="D15" s="18">
        <v>1</v>
      </c>
      <c r="E15" s="18">
        <v>3</v>
      </c>
      <c r="F15" s="18">
        <v>15</v>
      </c>
      <c r="H15" s="84">
        <v>23</v>
      </c>
      <c r="I15" s="18">
        <v>2</v>
      </c>
      <c r="J15" s="18">
        <v>2</v>
      </c>
      <c r="K15" s="18">
        <v>19</v>
      </c>
      <c r="M15" s="18">
        <v>1</v>
      </c>
      <c r="N15" s="18">
        <v>1</v>
      </c>
      <c r="P15" s="18">
        <v>144</v>
      </c>
      <c r="R15" s="18">
        <v>225</v>
      </c>
    </row>
    <row r="16" spans="1:18" x14ac:dyDescent="0.6">
      <c r="A16" s="16" t="s">
        <v>1347</v>
      </c>
      <c r="H16" s="84"/>
    </row>
    <row r="17" spans="1:18" x14ac:dyDescent="0.6">
      <c r="A17" s="50" t="s">
        <v>1348</v>
      </c>
      <c r="B17" s="49">
        <v>6</v>
      </c>
      <c r="C17" s="49">
        <v>17</v>
      </c>
      <c r="D17" s="49">
        <v>1</v>
      </c>
      <c r="E17" s="49">
        <v>6</v>
      </c>
      <c r="F17" s="49">
        <v>28</v>
      </c>
      <c r="G17" s="49">
        <v>3</v>
      </c>
      <c r="H17" s="49">
        <v>358</v>
      </c>
      <c r="I17" s="49">
        <v>6</v>
      </c>
      <c r="J17" s="49">
        <v>4</v>
      </c>
      <c r="K17" s="49">
        <v>44</v>
      </c>
      <c r="L17" s="49">
        <v>3</v>
      </c>
      <c r="M17" s="49">
        <v>4</v>
      </c>
      <c r="N17" s="49">
        <v>24</v>
      </c>
      <c r="O17" s="49">
        <v>2</v>
      </c>
      <c r="P17" s="49">
        <v>488</v>
      </c>
      <c r="Q17" s="49"/>
      <c r="R17" s="49">
        <v>994</v>
      </c>
    </row>
    <row r="19" spans="1:18" x14ac:dyDescent="0.6">
      <c r="A19" s="85"/>
      <c r="B19" s="86" t="s">
        <v>1108</v>
      </c>
      <c r="C19" s="86" t="s">
        <v>1124</v>
      </c>
      <c r="D19" s="86" t="s">
        <v>1130</v>
      </c>
      <c r="E19" s="86" t="s">
        <v>1127</v>
      </c>
      <c r="F19" s="86" t="s">
        <v>1129</v>
      </c>
      <c r="G19" s="86" t="s">
        <v>1126</v>
      </c>
      <c r="H19" s="86" t="s">
        <v>1121</v>
      </c>
      <c r="I19" s="86" t="s">
        <v>1122</v>
      </c>
      <c r="J19" s="86" t="s">
        <v>1123</v>
      </c>
      <c r="K19" s="86" t="s">
        <v>1125</v>
      </c>
      <c r="L19" s="86" t="s">
        <v>1128</v>
      </c>
      <c r="M19" s="86" t="s">
        <v>1131</v>
      </c>
      <c r="N19" s="86" t="s">
        <v>1120</v>
      </c>
    </row>
    <row r="20" spans="1:18" x14ac:dyDescent="0.6">
      <c r="A20" s="52" t="s">
        <v>1092</v>
      </c>
      <c r="B20" s="16"/>
      <c r="C20" s="16"/>
      <c r="D20" s="16"/>
      <c r="E20" s="16">
        <v>2</v>
      </c>
      <c r="F20" s="16">
        <v>1</v>
      </c>
      <c r="G20" s="16"/>
      <c r="H20" s="16"/>
      <c r="I20" s="16">
        <v>2</v>
      </c>
      <c r="J20" s="16"/>
      <c r="K20" s="16">
        <v>1</v>
      </c>
      <c r="L20" s="16">
        <v>14</v>
      </c>
      <c r="M20" s="16"/>
      <c r="N20" s="16">
        <v>59</v>
      </c>
      <c r="O20" s="16">
        <f xml:space="preserve"> SUM(B20:N20)</f>
        <v>79</v>
      </c>
    </row>
    <row r="21" spans="1:18" x14ac:dyDescent="0.6">
      <c r="A21" s="52" t="s">
        <v>1093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>
        <v>8</v>
      </c>
      <c r="M21" s="16"/>
      <c r="N21" s="16">
        <v>3</v>
      </c>
      <c r="O21" s="16">
        <f t="shared" ref="O21:O27" si="0" xml:space="preserve"> SUM(B21:N21)</f>
        <v>11</v>
      </c>
    </row>
    <row r="22" spans="1:18" x14ac:dyDescent="0.6">
      <c r="A22" s="52" t="s">
        <v>1331</v>
      </c>
      <c r="B22" s="16"/>
      <c r="C22" s="16">
        <v>2</v>
      </c>
      <c r="D22" s="16">
        <v>1</v>
      </c>
      <c r="E22" s="16">
        <v>7</v>
      </c>
      <c r="F22" s="16">
        <v>1</v>
      </c>
      <c r="G22" s="16">
        <v>1</v>
      </c>
      <c r="H22" s="16"/>
      <c r="I22" s="16">
        <v>6</v>
      </c>
      <c r="J22" s="16"/>
      <c r="K22" s="16"/>
      <c r="L22" s="16"/>
      <c r="M22" s="16">
        <v>1</v>
      </c>
      <c r="N22" s="16">
        <v>54</v>
      </c>
      <c r="O22" s="16">
        <f t="shared" si="0"/>
        <v>73</v>
      </c>
    </row>
    <row r="23" spans="1:18" x14ac:dyDescent="0.6">
      <c r="A23" s="52" t="s">
        <v>1095</v>
      </c>
      <c r="B23" s="16"/>
      <c r="C23" s="16"/>
      <c r="D23" s="16"/>
      <c r="E23" s="16"/>
      <c r="F23" s="16"/>
      <c r="G23" s="16"/>
      <c r="H23" s="16"/>
      <c r="I23" s="16">
        <v>1</v>
      </c>
      <c r="J23" s="16"/>
      <c r="K23" s="16"/>
      <c r="L23" s="16"/>
      <c r="M23" s="16">
        <v>1</v>
      </c>
      <c r="N23" s="16">
        <v>24</v>
      </c>
      <c r="O23" s="16">
        <f t="shared" si="0"/>
        <v>26</v>
      </c>
    </row>
    <row r="24" spans="1:18" x14ac:dyDescent="0.6">
      <c r="A24" s="52" t="s">
        <v>1097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v>3</v>
      </c>
      <c r="O24" s="16">
        <f t="shared" si="0"/>
        <v>3</v>
      </c>
    </row>
    <row r="25" spans="1:18" x14ac:dyDescent="0.6">
      <c r="A25" s="52" t="s">
        <v>1098</v>
      </c>
      <c r="B25" s="16">
        <v>3</v>
      </c>
      <c r="C25" s="16">
        <v>2</v>
      </c>
      <c r="D25" s="16">
        <v>2</v>
      </c>
      <c r="E25" s="16">
        <v>1</v>
      </c>
      <c r="F25" s="16">
        <v>1</v>
      </c>
      <c r="G25" s="16"/>
      <c r="H25" s="16"/>
      <c r="I25" s="16">
        <v>7</v>
      </c>
      <c r="J25" s="16">
        <v>3</v>
      </c>
      <c r="K25" s="16">
        <v>1</v>
      </c>
      <c r="L25" s="16"/>
      <c r="M25" s="16"/>
      <c r="N25" s="16">
        <v>115</v>
      </c>
      <c r="O25" s="16">
        <f t="shared" si="0"/>
        <v>135</v>
      </c>
    </row>
    <row r="26" spans="1:18" x14ac:dyDescent="0.6">
      <c r="A26" s="52" t="s">
        <v>1099</v>
      </c>
      <c r="B26" s="16"/>
      <c r="C26" s="16"/>
      <c r="D26" s="16"/>
      <c r="E26" s="16"/>
      <c r="F26" s="16"/>
      <c r="G26" s="16"/>
      <c r="H26" s="16"/>
      <c r="I26" s="16">
        <v>1</v>
      </c>
      <c r="J26" s="16"/>
      <c r="K26" s="16"/>
      <c r="L26" s="16"/>
      <c r="M26" s="16"/>
      <c r="N26" s="16"/>
      <c r="O26" s="16">
        <f t="shared" si="0"/>
        <v>1</v>
      </c>
    </row>
    <row r="27" spans="1:18" x14ac:dyDescent="0.6">
      <c r="A27" s="53" t="s">
        <v>1094</v>
      </c>
      <c r="B27" s="68">
        <v>2</v>
      </c>
      <c r="C27" s="68">
        <v>7</v>
      </c>
      <c r="D27" s="68">
        <v>3</v>
      </c>
      <c r="E27" s="68">
        <v>11</v>
      </c>
      <c r="F27" s="68"/>
      <c r="G27" s="68">
        <v>1</v>
      </c>
      <c r="H27" s="68">
        <v>1</v>
      </c>
      <c r="I27" s="68">
        <v>8</v>
      </c>
      <c r="J27" s="68"/>
      <c r="K27" s="68">
        <v>1</v>
      </c>
      <c r="L27" s="68">
        <v>1</v>
      </c>
      <c r="M27" s="68"/>
      <c r="N27" s="68">
        <v>119</v>
      </c>
      <c r="O27" s="16">
        <f t="shared" si="0"/>
        <v>154</v>
      </c>
    </row>
    <row r="29" spans="1:18" x14ac:dyDescent="0.6">
      <c r="A29" s="85"/>
      <c r="B29" s="86" t="s">
        <v>1108</v>
      </c>
      <c r="C29" s="86" t="s">
        <v>1124</v>
      </c>
      <c r="D29" s="86" t="s">
        <v>1130</v>
      </c>
      <c r="E29" s="86" t="s">
        <v>1127</v>
      </c>
      <c r="F29" s="86" t="s">
        <v>1129</v>
      </c>
      <c r="G29" s="86" t="s">
        <v>1126</v>
      </c>
      <c r="H29" s="86" t="s">
        <v>1121</v>
      </c>
      <c r="I29" s="86" t="s">
        <v>1122</v>
      </c>
      <c r="J29" s="86" t="s">
        <v>1123</v>
      </c>
      <c r="K29" s="86" t="s">
        <v>1125</v>
      </c>
      <c r="L29" s="86" t="s">
        <v>1128</v>
      </c>
      <c r="M29" s="86" t="s">
        <v>1131</v>
      </c>
      <c r="N29" s="86" t="s">
        <v>1120</v>
      </c>
    </row>
    <row r="30" spans="1:18" x14ac:dyDescent="0.6">
      <c r="A30" s="52" t="s">
        <v>1092</v>
      </c>
      <c r="B30" s="72"/>
      <c r="C30" s="72"/>
      <c r="D30" s="72"/>
      <c r="E30" s="72">
        <f t="shared" ref="E30:N30" si="1" xml:space="preserve"> E20/$O$20</f>
        <v>2.5316455696202531E-2</v>
      </c>
      <c r="F30" s="72">
        <f t="shared" si="1"/>
        <v>1.2658227848101266E-2</v>
      </c>
      <c r="G30" s="72"/>
      <c r="H30" s="72"/>
      <c r="I30" s="72">
        <f t="shared" si="1"/>
        <v>2.5316455696202531E-2</v>
      </c>
      <c r="J30" s="72"/>
      <c r="K30" s="72">
        <f t="shared" si="1"/>
        <v>1.2658227848101266E-2</v>
      </c>
      <c r="L30" s="73">
        <f t="shared" si="1"/>
        <v>0.17721518987341772</v>
      </c>
      <c r="M30" s="72"/>
      <c r="N30" s="72">
        <f t="shared" si="1"/>
        <v>0.74683544303797467</v>
      </c>
    </row>
    <row r="31" spans="1:18" x14ac:dyDescent="0.6">
      <c r="A31" s="52" t="s">
        <v>1093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>
        <f t="shared" ref="L31:N31" si="2">L21/$O$21</f>
        <v>0.72727272727272729</v>
      </c>
      <c r="M31" s="72"/>
      <c r="N31" s="72">
        <f t="shared" si="2"/>
        <v>0.27272727272727271</v>
      </c>
    </row>
    <row r="32" spans="1:18" x14ac:dyDescent="0.6">
      <c r="A32" s="52" t="s">
        <v>1331</v>
      </c>
      <c r="B32" s="72"/>
      <c r="C32" s="72">
        <f t="shared" ref="C32:N32" si="3">C22/$O$22</f>
        <v>2.7397260273972601E-2</v>
      </c>
      <c r="D32" s="72">
        <f t="shared" si="3"/>
        <v>1.3698630136986301E-2</v>
      </c>
      <c r="E32" s="72">
        <f t="shared" si="3"/>
        <v>9.5890410958904104E-2</v>
      </c>
      <c r="F32" s="72">
        <f t="shared" si="3"/>
        <v>1.3698630136986301E-2</v>
      </c>
      <c r="G32" s="72">
        <f t="shared" si="3"/>
        <v>1.3698630136986301E-2</v>
      </c>
      <c r="H32" s="72"/>
      <c r="I32" s="72">
        <f t="shared" si="3"/>
        <v>8.2191780821917804E-2</v>
      </c>
      <c r="J32" s="72"/>
      <c r="K32" s="72"/>
      <c r="L32" s="72"/>
      <c r="M32" s="72">
        <f t="shared" si="3"/>
        <v>1.3698630136986301E-2</v>
      </c>
      <c r="N32" s="72">
        <f t="shared" si="3"/>
        <v>0.73972602739726023</v>
      </c>
    </row>
    <row r="33" spans="1:14" x14ac:dyDescent="0.6">
      <c r="A33" s="52" t="s">
        <v>1095</v>
      </c>
      <c r="B33" s="72"/>
      <c r="C33" s="72"/>
      <c r="D33" s="72"/>
      <c r="E33" s="72"/>
      <c r="F33" s="72"/>
      <c r="G33" s="72"/>
      <c r="H33" s="72"/>
      <c r="I33" s="72">
        <f t="shared" ref="I33:N33" si="4" xml:space="preserve"> I23/$O$23</f>
        <v>3.8461538461538464E-2</v>
      </c>
      <c r="J33" s="72"/>
      <c r="K33" s="72"/>
      <c r="L33" s="72"/>
      <c r="M33" s="72">
        <f t="shared" si="4"/>
        <v>3.8461538461538464E-2</v>
      </c>
      <c r="N33" s="72">
        <f t="shared" si="4"/>
        <v>0.92307692307692313</v>
      </c>
    </row>
    <row r="34" spans="1:14" x14ac:dyDescent="0.6">
      <c r="A34" s="52" t="s">
        <v>1097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>
        <v>1</v>
      </c>
    </row>
    <row r="35" spans="1:14" x14ac:dyDescent="0.6">
      <c r="A35" s="52" t="s">
        <v>1098</v>
      </c>
      <c r="B35" s="72">
        <f>B25/$O$25</f>
        <v>2.2222222222222223E-2</v>
      </c>
      <c r="C35" s="72">
        <f t="shared" ref="C35:N35" si="5">C25/$O$25</f>
        <v>1.4814814814814815E-2</v>
      </c>
      <c r="D35" s="72">
        <f t="shared" si="5"/>
        <v>1.4814814814814815E-2</v>
      </c>
      <c r="E35" s="72">
        <f t="shared" si="5"/>
        <v>7.4074074074074077E-3</v>
      </c>
      <c r="F35" s="72">
        <f t="shared" si="5"/>
        <v>7.4074074074074077E-3</v>
      </c>
      <c r="G35" s="72"/>
      <c r="H35" s="72"/>
      <c r="I35" s="73">
        <f t="shared" si="5"/>
        <v>5.185185185185185E-2</v>
      </c>
      <c r="J35" s="72">
        <f t="shared" si="5"/>
        <v>2.2222222222222223E-2</v>
      </c>
      <c r="K35" s="72">
        <f t="shared" si="5"/>
        <v>7.4074074074074077E-3</v>
      </c>
      <c r="L35" s="72"/>
      <c r="M35" s="72"/>
      <c r="N35" s="72">
        <f t="shared" si="5"/>
        <v>0.85185185185185186</v>
      </c>
    </row>
    <row r="36" spans="1:14" x14ac:dyDescent="0.6">
      <c r="A36" s="52" t="s">
        <v>1099</v>
      </c>
      <c r="B36" s="72"/>
      <c r="C36" s="72"/>
      <c r="D36" s="72"/>
      <c r="E36" s="72"/>
      <c r="F36" s="72"/>
      <c r="G36" s="72"/>
      <c r="H36" s="72"/>
      <c r="I36" s="72">
        <v>1</v>
      </c>
      <c r="J36" s="72"/>
      <c r="K36" s="72"/>
      <c r="L36" s="72"/>
      <c r="M36" s="72"/>
      <c r="N36" s="72"/>
    </row>
    <row r="37" spans="1:14" x14ac:dyDescent="0.6">
      <c r="A37" s="53" t="s">
        <v>1094</v>
      </c>
      <c r="B37" s="75">
        <f>B27/$O$27</f>
        <v>1.2987012987012988E-2</v>
      </c>
      <c r="C37" s="74">
        <f t="shared" ref="C37:N37" si="6">C27/$O$27</f>
        <v>4.5454545454545456E-2</v>
      </c>
      <c r="D37" s="75">
        <f t="shared" si="6"/>
        <v>1.948051948051948E-2</v>
      </c>
      <c r="E37" s="75">
        <f t="shared" si="6"/>
        <v>7.1428571428571425E-2</v>
      </c>
      <c r="F37" s="75">
        <f t="shared" si="6"/>
        <v>0</v>
      </c>
      <c r="G37" s="75">
        <f t="shared" si="6"/>
        <v>6.4935064935064939E-3</v>
      </c>
      <c r="H37" s="75">
        <f t="shared" si="6"/>
        <v>6.4935064935064939E-3</v>
      </c>
      <c r="I37" s="74">
        <f t="shared" si="6"/>
        <v>5.1948051948051951E-2</v>
      </c>
      <c r="J37" s="75"/>
      <c r="K37" s="75">
        <f t="shared" si="6"/>
        <v>6.4935064935064939E-3</v>
      </c>
      <c r="L37" s="75">
        <f t="shared" si="6"/>
        <v>6.4935064935064939E-3</v>
      </c>
      <c r="M37" s="75"/>
      <c r="N37" s="75">
        <f t="shared" si="6"/>
        <v>0.77272727272727271</v>
      </c>
    </row>
    <row r="39" spans="1:14" x14ac:dyDescent="0.6">
      <c r="A39" s="85"/>
      <c r="B39" s="86" t="s">
        <v>1108</v>
      </c>
      <c r="C39" s="86" t="s">
        <v>1124</v>
      </c>
      <c r="D39" s="86" t="s">
        <v>1132</v>
      </c>
      <c r="E39" s="86" t="s">
        <v>1127</v>
      </c>
      <c r="F39" s="86" t="s">
        <v>1126</v>
      </c>
      <c r="G39" s="86" t="s">
        <v>1121</v>
      </c>
      <c r="H39" s="86" t="s">
        <v>1122</v>
      </c>
      <c r="I39" s="86" t="s">
        <v>1125</v>
      </c>
      <c r="J39" s="86" t="s">
        <v>1128</v>
      </c>
      <c r="K39" s="86" t="s">
        <v>1120</v>
      </c>
    </row>
    <row r="40" spans="1:14" x14ac:dyDescent="0.6">
      <c r="A40" s="16" t="s">
        <v>1092</v>
      </c>
      <c r="G40" s="18">
        <v>1</v>
      </c>
      <c r="H40" s="18">
        <v>3</v>
      </c>
      <c r="J40" s="18">
        <v>1</v>
      </c>
      <c r="K40" s="18">
        <v>28</v>
      </c>
      <c r="L40" s="18">
        <f xml:space="preserve"> SUM(B40:K40)</f>
        <v>33</v>
      </c>
    </row>
    <row r="41" spans="1:14" x14ac:dyDescent="0.6">
      <c r="A41" s="16" t="s">
        <v>1093</v>
      </c>
      <c r="K41" s="18">
        <v>2</v>
      </c>
      <c r="L41" s="18">
        <f t="shared" ref="L41:L47" si="7" xml:space="preserve"> SUM(B41:K41)</f>
        <v>2</v>
      </c>
    </row>
    <row r="42" spans="1:14" x14ac:dyDescent="0.6">
      <c r="A42" s="16" t="s">
        <v>1331</v>
      </c>
      <c r="C42" s="18">
        <v>1</v>
      </c>
      <c r="E42" s="18">
        <v>2</v>
      </c>
      <c r="K42" s="18">
        <v>15</v>
      </c>
      <c r="L42" s="18">
        <f t="shared" si="7"/>
        <v>18</v>
      </c>
    </row>
    <row r="43" spans="1:14" x14ac:dyDescent="0.6">
      <c r="A43" s="16" t="s">
        <v>1095</v>
      </c>
      <c r="H43" s="18">
        <v>1</v>
      </c>
      <c r="K43" s="18">
        <v>2</v>
      </c>
      <c r="L43" s="18">
        <f t="shared" si="7"/>
        <v>3</v>
      </c>
    </row>
    <row r="44" spans="1:14" x14ac:dyDescent="0.6">
      <c r="A44" s="16" t="s">
        <v>1096</v>
      </c>
      <c r="H44" s="18">
        <v>1</v>
      </c>
      <c r="L44" s="18">
        <f t="shared" si="7"/>
        <v>1</v>
      </c>
    </row>
    <row r="45" spans="1:14" x14ac:dyDescent="0.6">
      <c r="A45" s="16" t="s">
        <v>1098</v>
      </c>
      <c r="C45" s="18">
        <v>1</v>
      </c>
      <c r="E45" s="18">
        <v>1</v>
      </c>
      <c r="F45" s="18">
        <v>3</v>
      </c>
      <c r="G45" s="18">
        <v>1</v>
      </c>
      <c r="H45" s="18">
        <v>3</v>
      </c>
      <c r="I45" s="18">
        <v>1</v>
      </c>
      <c r="K45" s="18">
        <v>38</v>
      </c>
      <c r="L45" s="18">
        <f t="shared" si="7"/>
        <v>48</v>
      </c>
    </row>
    <row r="46" spans="1:14" x14ac:dyDescent="0.6">
      <c r="A46" s="16" t="s">
        <v>1100</v>
      </c>
      <c r="K46" s="18">
        <v>1</v>
      </c>
      <c r="L46" s="18">
        <f t="shared" si="7"/>
        <v>1</v>
      </c>
    </row>
    <row r="47" spans="1:14" x14ac:dyDescent="0.6">
      <c r="A47" s="68" t="s">
        <v>1094</v>
      </c>
      <c r="B47" s="87">
        <v>1</v>
      </c>
      <c r="C47" s="87">
        <v>4</v>
      </c>
      <c r="D47" s="87">
        <v>1</v>
      </c>
      <c r="E47" s="87">
        <v>4</v>
      </c>
      <c r="F47" s="87">
        <v>1</v>
      </c>
      <c r="G47" s="87">
        <v>1</v>
      </c>
      <c r="H47" s="87">
        <v>11</v>
      </c>
      <c r="I47" s="87"/>
      <c r="J47" s="87"/>
      <c r="K47" s="87">
        <v>25</v>
      </c>
      <c r="L47" s="18">
        <f t="shared" si="7"/>
        <v>48</v>
      </c>
    </row>
    <row r="49" spans="1:11" x14ac:dyDescent="0.6">
      <c r="A49" s="85"/>
      <c r="B49" s="86" t="s">
        <v>1108</v>
      </c>
      <c r="C49" s="86" t="s">
        <v>1124</v>
      </c>
      <c r="D49" s="86" t="s">
        <v>1132</v>
      </c>
      <c r="E49" s="86" t="s">
        <v>1127</v>
      </c>
      <c r="F49" s="86" t="s">
        <v>1126</v>
      </c>
      <c r="G49" s="86" t="s">
        <v>1121</v>
      </c>
      <c r="H49" s="86" t="s">
        <v>1122</v>
      </c>
      <c r="I49" s="86" t="s">
        <v>1125</v>
      </c>
      <c r="J49" s="86" t="s">
        <v>1128</v>
      </c>
      <c r="K49" s="86" t="s">
        <v>1120</v>
      </c>
    </row>
    <row r="50" spans="1:11" x14ac:dyDescent="0.6">
      <c r="A50" s="16" t="s">
        <v>1092</v>
      </c>
      <c r="B50" s="77"/>
      <c r="C50" s="77"/>
      <c r="D50" s="77"/>
      <c r="E50" s="77"/>
      <c r="F50" s="77"/>
      <c r="G50" s="77">
        <f>G40/$L$40</f>
        <v>3.0303030303030304E-2</v>
      </c>
      <c r="H50" s="78">
        <f t="shared" ref="H50:K50" si="8">H40/$L$40</f>
        <v>9.0909090909090912E-2</v>
      </c>
      <c r="I50" s="77">
        <f t="shared" si="8"/>
        <v>0</v>
      </c>
      <c r="J50" s="77">
        <f t="shared" si="8"/>
        <v>3.0303030303030304E-2</v>
      </c>
      <c r="K50" s="77">
        <f t="shared" si="8"/>
        <v>0.84848484848484851</v>
      </c>
    </row>
    <row r="51" spans="1:11" x14ac:dyDescent="0.6">
      <c r="A51" s="16" t="s">
        <v>1093</v>
      </c>
      <c r="B51" s="77"/>
      <c r="C51" s="77"/>
      <c r="D51" s="77"/>
      <c r="E51" s="77"/>
      <c r="F51" s="77"/>
      <c r="G51" s="77"/>
      <c r="H51" s="77"/>
      <c r="I51" s="77"/>
      <c r="J51" s="77"/>
      <c r="K51" s="77">
        <v>1</v>
      </c>
    </row>
    <row r="52" spans="1:11" x14ac:dyDescent="0.6">
      <c r="A52" s="16" t="s">
        <v>1331</v>
      </c>
      <c r="B52" s="77"/>
      <c r="C52" s="77">
        <f>C42/$L$42</f>
        <v>5.5555555555555552E-2</v>
      </c>
      <c r="D52" s="77"/>
      <c r="E52" s="78">
        <f>E42/$L$42</f>
        <v>0.1111111111111111</v>
      </c>
      <c r="F52" s="77"/>
      <c r="G52" s="77"/>
      <c r="H52" s="77"/>
      <c r="I52" s="77"/>
      <c r="J52" s="77"/>
      <c r="K52" s="77">
        <f>K42/$L$42</f>
        <v>0.83333333333333337</v>
      </c>
    </row>
    <row r="53" spans="1:11" x14ac:dyDescent="0.6">
      <c r="A53" s="16" t="s">
        <v>1095</v>
      </c>
      <c r="B53" s="77"/>
      <c r="C53" s="77"/>
      <c r="D53" s="77"/>
      <c r="E53" s="77"/>
      <c r="F53" s="77"/>
      <c r="G53" s="77"/>
      <c r="H53" s="78">
        <f>H43/$L$43</f>
        <v>0.33333333333333331</v>
      </c>
      <c r="I53" s="77"/>
      <c r="J53" s="77"/>
      <c r="K53" s="77">
        <f>K43/$L$43</f>
        <v>0.66666666666666663</v>
      </c>
    </row>
    <row r="54" spans="1:11" x14ac:dyDescent="0.6">
      <c r="A54" s="16" t="s">
        <v>1096</v>
      </c>
      <c r="B54" s="77"/>
      <c r="C54" s="77"/>
      <c r="D54" s="77"/>
      <c r="E54" s="77"/>
      <c r="F54" s="77"/>
      <c r="G54" s="77"/>
      <c r="H54" s="77">
        <v>1</v>
      </c>
      <c r="I54" s="77"/>
      <c r="J54" s="77"/>
      <c r="K54" s="77"/>
    </row>
    <row r="55" spans="1:11" x14ac:dyDescent="0.6">
      <c r="A55" s="16" t="s">
        <v>1098</v>
      </c>
      <c r="B55" s="77"/>
      <c r="C55" s="77">
        <f>C45/$L$45</f>
        <v>2.0833333333333332E-2</v>
      </c>
      <c r="D55" s="77"/>
      <c r="E55" s="77">
        <f t="shared" ref="E55:K55" si="9">E45/$L$45</f>
        <v>2.0833333333333332E-2</v>
      </c>
      <c r="F55" s="78">
        <f t="shared" si="9"/>
        <v>6.25E-2</v>
      </c>
      <c r="G55" s="77">
        <f t="shared" si="9"/>
        <v>2.0833333333333332E-2</v>
      </c>
      <c r="H55" s="78">
        <f t="shared" si="9"/>
        <v>6.25E-2</v>
      </c>
      <c r="I55" s="77">
        <f t="shared" si="9"/>
        <v>2.0833333333333332E-2</v>
      </c>
      <c r="J55" s="77"/>
      <c r="K55" s="77">
        <f t="shared" si="9"/>
        <v>0.79166666666666663</v>
      </c>
    </row>
    <row r="56" spans="1:11" x14ac:dyDescent="0.6">
      <c r="A56" s="16" t="s">
        <v>1100</v>
      </c>
      <c r="B56" s="77"/>
      <c r="C56" s="77"/>
      <c r="D56" s="77"/>
      <c r="E56" s="77"/>
      <c r="F56" s="77"/>
      <c r="G56" s="77"/>
      <c r="H56" s="77"/>
      <c r="I56" s="77"/>
      <c r="J56" s="77"/>
      <c r="K56" s="77">
        <v>1</v>
      </c>
    </row>
    <row r="57" spans="1:11" x14ac:dyDescent="0.6">
      <c r="A57" s="68" t="s">
        <v>1094</v>
      </c>
      <c r="B57" s="80">
        <f>B47/$L$47</f>
        <v>2.0833333333333332E-2</v>
      </c>
      <c r="C57" s="79">
        <f t="shared" ref="C57:K57" si="10">C47/$L$47</f>
        <v>8.3333333333333329E-2</v>
      </c>
      <c r="D57" s="80">
        <f t="shared" si="10"/>
        <v>2.0833333333333332E-2</v>
      </c>
      <c r="E57" s="79">
        <f t="shared" si="10"/>
        <v>8.3333333333333329E-2</v>
      </c>
      <c r="F57" s="80">
        <f t="shared" si="10"/>
        <v>2.0833333333333332E-2</v>
      </c>
      <c r="G57" s="80">
        <f t="shared" si="10"/>
        <v>2.0833333333333332E-2</v>
      </c>
      <c r="H57" s="79">
        <f t="shared" si="10"/>
        <v>0.22916666666666666</v>
      </c>
      <c r="I57" s="80"/>
      <c r="J57" s="80"/>
      <c r="K57" s="80">
        <f t="shared" si="10"/>
        <v>0.52083333333333337</v>
      </c>
    </row>
  </sheetData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4D46-46F6-414D-9C58-31C1D80FC817}">
  <dimension ref="A1:N57"/>
  <sheetViews>
    <sheetView workbookViewId="0">
      <selection activeCell="D51" sqref="D51"/>
    </sheetView>
  </sheetViews>
  <sheetFormatPr defaultRowHeight="17.399999999999999" x14ac:dyDescent="0.3"/>
  <cols>
    <col min="1" max="1" width="38.109375" style="1" bestFit="1" customWidth="1"/>
    <col min="2" max="14" width="14.109375" style="1" customWidth="1"/>
    <col min="15" max="16384" width="8.88671875" style="1"/>
  </cols>
  <sheetData>
    <row r="1" spans="1:14" x14ac:dyDescent="0.3">
      <c r="A1" s="76" t="s">
        <v>14</v>
      </c>
      <c r="B1" s="1" t="s">
        <v>1351</v>
      </c>
    </row>
    <row r="3" spans="1:14" x14ac:dyDescent="0.3">
      <c r="A3" s="69" t="s">
        <v>1357</v>
      </c>
      <c r="B3" s="69" t="s">
        <v>1349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3">
      <c r="A4" s="69" t="s">
        <v>1346</v>
      </c>
      <c r="B4" s="69" t="s">
        <v>1233</v>
      </c>
      <c r="C4" s="69" t="s">
        <v>1235</v>
      </c>
      <c r="D4" s="69" t="s">
        <v>1281</v>
      </c>
      <c r="E4" s="69" t="s">
        <v>1227</v>
      </c>
      <c r="F4" s="69" t="s">
        <v>1231</v>
      </c>
      <c r="G4" s="69" t="s">
        <v>1230</v>
      </c>
      <c r="H4" s="69" t="s">
        <v>1234</v>
      </c>
      <c r="I4" s="69" t="s">
        <v>1228</v>
      </c>
      <c r="J4" s="69" t="s">
        <v>1226</v>
      </c>
      <c r="K4" s="69" t="s">
        <v>1232</v>
      </c>
      <c r="L4" s="69" t="s">
        <v>1229</v>
      </c>
      <c r="M4" s="69" t="s">
        <v>1347</v>
      </c>
      <c r="N4" s="69" t="s">
        <v>1348</v>
      </c>
    </row>
    <row r="5" spans="1:14" x14ac:dyDescent="0.3">
      <c r="A5" s="1" t="s">
        <v>1092</v>
      </c>
      <c r="B5" s="1">
        <v>10</v>
      </c>
      <c r="C5" s="1">
        <v>3</v>
      </c>
      <c r="D5" s="88">
        <v>307</v>
      </c>
      <c r="E5" s="1">
        <v>4</v>
      </c>
      <c r="F5" s="1">
        <v>2</v>
      </c>
      <c r="G5" s="1">
        <v>3</v>
      </c>
      <c r="I5" s="1">
        <v>35</v>
      </c>
      <c r="J5" s="1">
        <v>5</v>
      </c>
      <c r="K5" s="1">
        <v>6</v>
      </c>
      <c r="L5" s="1">
        <v>19</v>
      </c>
      <c r="N5" s="1">
        <v>394</v>
      </c>
    </row>
    <row r="6" spans="1:14" x14ac:dyDescent="0.3">
      <c r="A6" s="1" t="s">
        <v>1093</v>
      </c>
      <c r="D6" s="88">
        <v>52</v>
      </c>
      <c r="I6" s="1">
        <v>3</v>
      </c>
      <c r="K6" s="1">
        <v>2</v>
      </c>
      <c r="N6" s="1">
        <v>57</v>
      </c>
    </row>
    <row r="7" spans="1:14" x14ac:dyDescent="0.3">
      <c r="A7" s="1" t="s">
        <v>1331</v>
      </c>
      <c r="B7" s="1">
        <v>6</v>
      </c>
      <c r="C7" s="1">
        <v>3</v>
      </c>
      <c r="D7" s="88">
        <v>23</v>
      </c>
      <c r="E7" s="1">
        <v>22</v>
      </c>
      <c r="F7" s="1">
        <v>1</v>
      </c>
      <c r="G7" s="1">
        <v>3</v>
      </c>
      <c r="H7" s="1">
        <v>1</v>
      </c>
      <c r="I7" s="1">
        <v>18</v>
      </c>
      <c r="J7" s="1">
        <v>4</v>
      </c>
      <c r="K7" s="1">
        <v>3</v>
      </c>
      <c r="L7" s="1">
        <v>8</v>
      </c>
      <c r="N7" s="1">
        <v>92</v>
      </c>
    </row>
    <row r="8" spans="1:14" x14ac:dyDescent="0.3">
      <c r="A8" s="1" t="s">
        <v>1095</v>
      </c>
      <c r="B8" s="1">
        <v>2</v>
      </c>
      <c r="D8" s="88">
        <v>16</v>
      </c>
      <c r="E8" s="1">
        <v>3</v>
      </c>
      <c r="F8" s="1">
        <v>3</v>
      </c>
      <c r="G8" s="1">
        <v>1</v>
      </c>
      <c r="I8" s="1">
        <v>12</v>
      </c>
      <c r="J8" s="1">
        <v>2</v>
      </c>
      <c r="L8" s="1">
        <v>3</v>
      </c>
      <c r="N8" s="1">
        <v>42</v>
      </c>
    </row>
    <row r="9" spans="1:14" x14ac:dyDescent="0.3">
      <c r="A9" s="1" t="s">
        <v>1096</v>
      </c>
      <c r="D9" s="88">
        <v>1</v>
      </c>
      <c r="N9" s="1">
        <v>1</v>
      </c>
    </row>
    <row r="10" spans="1:14" x14ac:dyDescent="0.3">
      <c r="A10" s="1" t="s">
        <v>1097</v>
      </c>
      <c r="B10" s="1">
        <v>1</v>
      </c>
      <c r="D10" s="88"/>
      <c r="I10" s="1">
        <v>2</v>
      </c>
      <c r="N10" s="1">
        <v>3</v>
      </c>
    </row>
    <row r="11" spans="1:14" x14ac:dyDescent="0.3">
      <c r="A11" s="1" t="s">
        <v>1101</v>
      </c>
      <c r="D11" s="88">
        <v>2</v>
      </c>
      <c r="N11" s="1">
        <v>2</v>
      </c>
    </row>
    <row r="12" spans="1:14" x14ac:dyDescent="0.3">
      <c r="A12" s="1" t="s">
        <v>1098</v>
      </c>
      <c r="B12" s="1">
        <v>22</v>
      </c>
      <c r="C12" s="1">
        <v>10</v>
      </c>
      <c r="D12" s="88">
        <v>31</v>
      </c>
      <c r="E12" s="1">
        <v>17</v>
      </c>
      <c r="F12" s="1">
        <v>7</v>
      </c>
      <c r="G12" s="1">
        <v>3</v>
      </c>
      <c r="I12" s="1">
        <v>61</v>
      </c>
      <c r="J12" s="1">
        <v>2</v>
      </c>
      <c r="K12" s="1">
        <v>10</v>
      </c>
      <c r="L12" s="1">
        <v>21</v>
      </c>
      <c r="N12" s="1">
        <v>184</v>
      </c>
    </row>
    <row r="13" spans="1:14" x14ac:dyDescent="0.3">
      <c r="A13" s="1" t="s">
        <v>1099</v>
      </c>
      <c r="D13" s="88">
        <v>1</v>
      </c>
      <c r="N13" s="1">
        <v>1</v>
      </c>
    </row>
    <row r="14" spans="1:14" x14ac:dyDescent="0.3">
      <c r="A14" s="1" t="s">
        <v>1100</v>
      </c>
      <c r="B14" s="1">
        <v>1</v>
      </c>
      <c r="D14" s="88"/>
      <c r="N14" s="1">
        <v>1</v>
      </c>
    </row>
    <row r="15" spans="1:14" x14ac:dyDescent="0.3">
      <c r="A15" s="1" t="s">
        <v>1094</v>
      </c>
      <c r="B15" s="1">
        <v>3</v>
      </c>
      <c r="C15" s="1">
        <v>2</v>
      </c>
      <c r="D15" s="88">
        <v>83</v>
      </c>
      <c r="E15" s="1">
        <v>42</v>
      </c>
      <c r="F15" s="1">
        <v>6</v>
      </c>
      <c r="G15" s="1">
        <v>9</v>
      </c>
      <c r="H15" s="1">
        <v>1</v>
      </c>
      <c r="I15" s="1">
        <v>49</v>
      </c>
      <c r="J15" s="1">
        <v>5</v>
      </c>
      <c r="K15" s="1">
        <v>5</v>
      </c>
      <c r="L15" s="1">
        <v>21</v>
      </c>
      <c r="N15" s="1">
        <v>226</v>
      </c>
    </row>
    <row r="16" spans="1:14" x14ac:dyDescent="0.3">
      <c r="A16" s="1" t="s">
        <v>1347</v>
      </c>
      <c r="D16" s="88"/>
    </row>
    <row r="17" spans="1:14" x14ac:dyDescent="0.3">
      <c r="A17" s="69" t="s">
        <v>1348</v>
      </c>
      <c r="B17" s="69">
        <v>45</v>
      </c>
      <c r="C17" s="69">
        <v>18</v>
      </c>
      <c r="D17" s="69">
        <v>516</v>
      </c>
      <c r="E17" s="69">
        <v>88</v>
      </c>
      <c r="F17" s="69">
        <v>19</v>
      </c>
      <c r="G17" s="69">
        <v>19</v>
      </c>
      <c r="H17" s="69">
        <v>2</v>
      </c>
      <c r="I17" s="69">
        <v>180</v>
      </c>
      <c r="J17" s="69">
        <v>18</v>
      </c>
      <c r="K17" s="69">
        <v>26</v>
      </c>
      <c r="L17" s="69">
        <v>72</v>
      </c>
      <c r="M17" s="69"/>
      <c r="N17" s="69">
        <v>1003</v>
      </c>
    </row>
    <row r="19" spans="1:14" x14ac:dyDescent="0.3">
      <c r="A19" s="71"/>
      <c r="B19" s="51" t="s">
        <v>1233</v>
      </c>
      <c r="C19" s="51" t="s">
        <v>1235</v>
      </c>
      <c r="D19" s="51" t="s">
        <v>1227</v>
      </c>
      <c r="E19" s="51" t="s">
        <v>1231</v>
      </c>
      <c r="F19" s="51" t="s">
        <v>1230</v>
      </c>
      <c r="G19" s="51" t="s">
        <v>1234</v>
      </c>
      <c r="H19" s="51" t="s">
        <v>1228</v>
      </c>
      <c r="I19" s="51" t="s">
        <v>1226</v>
      </c>
      <c r="J19" s="51" t="s">
        <v>1232</v>
      </c>
      <c r="K19" s="51" t="s">
        <v>1229</v>
      </c>
    </row>
    <row r="20" spans="1:14" x14ac:dyDescent="0.3">
      <c r="A20" s="1" t="s">
        <v>1092</v>
      </c>
      <c r="B20" s="1">
        <v>8</v>
      </c>
      <c r="C20" s="1">
        <v>2</v>
      </c>
      <c r="D20" s="1">
        <v>2</v>
      </c>
      <c r="E20" s="1">
        <v>1</v>
      </c>
      <c r="F20" s="1">
        <v>2</v>
      </c>
      <c r="H20" s="1">
        <v>27</v>
      </c>
      <c r="I20" s="1">
        <v>3</v>
      </c>
      <c r="J20" s="1">
        <v>2</v>
      </c>
      <c r="K20" s="1">
        <v>12</v>
      </c>
      <c r="L20" s="1">
        <f>SUM(B20:K20)</f>
        <v>59</v>
      </c>
    </row>
    <row r="21" spans="1:14" x14ac:dyDescent="0.3">
      <c r="A21" s="1" t="s">
        <v>1093</v>
      </c>
      <c r="H21" s="1">
        <v>2</v>
      </c>
      <c r="J21" s="1">
        <v>1</v>
      </c>
      <c r="L21" s="1">
        <f t="shared" ref="L21:L26" si="0">SUM(B21:K21)</f>
        <v>3</v>
      </c>
    </row>
    <row r="22" spans="1:14" x14ac:dyDescent="0.3">
      <c r="A22" s="1" t="s">
        <v>1331</v>
      </c>
      <c r="B22" s="1">
        <v>6</v>
      </c>
      <c r="C22" s="1">
        <v>3</v>
      </c>
      <c r="D22" s="1">
        <v>18</v>
      </c>
      <c r="F22" s="1">
        <v>3</v>
      </c>
      <c r="G22" s="1">
        <v>1</v>
      </c>
      <c r="H22" s="1">
        <v>12</v>
      </c>
      <c r="I22" s="1">
        <v>3</v>
      </c>
      <c r="J22" s="1">
        <v>2</v>
      </c>
      <c r="K22" s="1">
        <v>6</v>
      </c>
      <c r="L22" s="1">
        <f t="shared" si="0"/>
        <v>54</v>
      </c>
    </row>
    <row r="23" spans="1:14" x14ac:dyDescent="0.3">
      <c r="A23" s="1" t="s">
        <v>1095</v>
      </c>
      <c r="B23" s="1">
        <v>2</v>
      </c>
      <c r="D23" s="1">
        <v>3</v>
      </c>
      <c r="E23" s="1">
        <v>3</v>
      </c>
      <c r="F23" s="1">
        <v>1</v>
      </c>
      <c r="H23" s="1">
        <v>10</v>
      </c>
      <c r="I23" s="1">
        <v>2</v>
      </c>
      <c r="K23" s="1">
        <v>3</v>
      </c>
      <c r="L23" s="1">
        <f t="shared" si="0"/>
        <v>24</v>
      </c>
    </row>
    <row r="24" spans="1:14" x14ac:dyDescent="0.3">
      <c r="A24" s="1" t="s">
        <v>1097</v>
      </c>
      <c r="B24" s="1">
        <v>1</v>
      </c>
      <c r="H24" s="1">
        <v>2</v>
      </c>
      <c r="L24" s="1">
        <f t="shared" si="0"/>
        <v>3</v>
      </c>
    </row>
    <row r="25" spans="1:14" x14ac:dyDescent="0.3">
      <c r="A25" s="1" t="s">
        <v>1098</v>
      </c>
      <c r="B25" s="1">
        <v>19</v>
      </c>
      <c r="C25" s="1">
        <v>9</v>
      </c>
      <c r="D25" s="1">
        <v>16</v>
      </c>
      <c r="E25" s="1">
        <v>4</v>
      </c>
      <c r="F25" s="1">
        <v>2</v>
      </c>
      <c r="H25" s="1">
        <v>48</v>
      </c>
      <c r="I25" s="1">
        <v>2</v>
      </c>
      <c r="J25" s="1">
        <v>5</v>
      </c>
      <c r="K25" s="1">
        <v>10</v>
      </c>
      <c r="L25" s="1">
        <f t="shared" si="0"/>
        <v>115</v>
      </c>
    </row>
    <row r="26" spans="1:14" x14ac:dyDescent="0.3">
      <c r="A26" s="54" t="s">
        <v>1094</v>
      </c>
      <c r="B26" s="54">
        <v>3</v>
      </c>
      <c r="C26" s="54">
        <v>1</v>
      </c>
      <c r="D26" s="54">
        <v>36</v>
      </c>
      <c r="E26" s="54">
        <v>6</v>
      </c>
      <c r="F26" s="54">
        <v>8</v>
      </c>
      <c r="G26" s="54">
        <v>1</v>
      </c>
      <c r="H26" s="54">
        <v>37</v>
      </c>
      <c r="I26" s="54">
        <v>4</v>
      </c>
      <c r="J26" s="54">
        <v>3</v>
      </c>
      <c r="K26" s="54">
        <v>19</v>
      </c>
      <c r="L26" s="1">
        <f t="shared" si="0"/>
        <v>118</v>
      </c>
    </row>
    <row r="28" spans="1:14" x14ac:dyDescent="0.3">
      <c r="A28" s="71"/>
      <c r="B28" s="51" t="s">
        <v>1233</v>
      </c>
      <c r="C28" s="51" t="s">
        <v>1235</v>
      </c>
      <c r="D28" s="51" t="s">
        <v>1227</v>
      </c>
      <c r="E28" s="51" t="s">
        <v>1231</v>
      </c>
      <c r="F28" s="51" t="s">
        <v>1230</v>
      </c>
      <c r="G28" s="51" t="s">
        <v>1234</v>
      </c>
      <c r="H28" s="51" t="s">
        <v>1228</v>
      </c>
      <c r="I28" s="51" t="s">
        <v>1226</v>
      </c>
      <c r="J28" s="51" t="s">
        <v>1232</v>
      </c>
      <c r="K28" s="51" t="s">
        <v>1229</v>
      </c>
    </row>
    <row r="29" spans="1:14" x14ac:dyDescent="0.3">
      <c r="A29" s="1" t="s">
        <v>1092</v>
      </c>
      <c r="B29" s="77">
        <f>B20/$L$20</f>
        <v>0.13559322033898305</v>
      </c>
      <c r="C29" s="77">
        <f>C20/$L$20</f>
        <v>3.3898305084745763E-2</v>
      </c>
      <c r="D29" s="77">
        <f>D20/$L$20</f>
        <v>3.3898305084745763E-2</v>
      </c>
      <c r="E29" s="77">
        <f>E20/$L$20</f>
        <v>1.6949152542372881E-2</v>
      </c>
      <c r="F29" s="77">
        <f>F20/$L$20</f>
        <v>3.3898305084745763E-2</v>
      </c>
      <c r="G29" s="77"/>
      <c r="H29" s="78">
        <f>H20/$L$20</f>
        <v>0.4576271186440678</v>
      </c>
      <c r="I29" s="77">
        <f>I20/$L$20</f>
        <v>5.0847457627118647E-2</v>
      </c>
      <c r="J29" s="77">
        <f>J20/$L$20</f>
        <v>3.3898305084745763E-2</v>
      </c>
      <c r="K29" s="78">
        <f>K20/$L$20</f>
        <v>0.20338983050847459</v>
      </c>
    </row>
    <row r="30" spans="1:14" x14ac:dyDescent="0.3">
      <c r="A30" s="1" t="s">
        <v>1093</v>
      </c>
      <c r="B30" s="77"/>
      <c r="C30" s="77"/>
      <c r="D30" s="77"/>
      <c r="E30" s="77"/>
      <c r="F30" s="77"/>
      <c r="G30" s="77"/>
      <c r="H30" s="78">
        <f>H21/$L$21</f>
        <v>0.66666666666666663</v>
      </c>
      <c r="I30" s="77"/>
      <c r="J30" s="77">
        <f>J21/$L$21</f>
        <v>0.33333333333333331</v>
      </c>
      <c r="K30" s="77"/>
    </row>
    <row r="31" spans="1:14" x14ac:dyDescent="0.3">
      <c r="A31" s="1" t="s">
        <v>1331</v>
      </c>
      <c r="B31" s="77">
        <f>B22/$L$22</f>
        <v>0.1111111111111111</v>
      </c>
      <c r="C31" s="77">
        <f>C22/$L$22</f>
        <v>5.5555555555555552E-2</v>
      </c>
      <c r="D31" s="78">
        <f>D22/$L$22</f>
        <v>0.33333333333333331</v>
      </c>
      <c r="E31" s="77"/>
      <c r="F31" s="77">
        <f t="shared" ref="F31:K31" si="1">F22/$L$22</f>
        <v>5.5555555555555552E-2</v>
      </c>
      <c r="G31" s="77">
        <f t="shared" si="1"/>
        <v>1.8518518518518517E-2</v>
      </c>
      <c r="H31" s="89">
        <f t="shared" si="1"/>
        <v>0.22222222222222221</v>
      </c>
      <c r="I31" s="77">
        <f t="shared" si="1"/>
        <v>5.5555555555555552E-2</v>
      </c>
      <c r="J31" s="77">
        <f t="shared" si="1"/>
        <v>3.7037037037037035E-2</v>
      </c>
      <c r="K31" s="77">
        <f t="shared" si="1"/>
        <v>0.1111111111111111</v>
      </c>
    </row>
    <row r="32" spans="1:14" x14ac:dyDescent="0.3">
      <c r="A32" s="1" t="s">
        <v>1095</v>
      </c>
      <c r="B32" s="77">
        <f>B23/$L$23</f>
        <v>8.3333333333333329E-2</v>
      </c>
      <c r="C32" s="77"/>
      <c r="D32" s="77">
        <f>D23/$L$23</f>
        <v>0.125</v>
      </c>
      <c r="E32" s="77">
        <f>E23/$L$23</f>
        <v>0.125</v>
      </c>
      <c r="F32" s="77">
        <f>F23/$L$23</f>
        <v>4.1666666666666664E-2</v>
      </c>
      <c r="G32" s="77"/>
      <c r="H32" s="78">
        <f>H23/$L$23</f>
        <v>0.41666666666666669</v>
      </c>
      <c r="I32" s="77">
        <f>I23/$L$23</f>
        <v>8.3333333333333329E-2</v>
      </c>
      <c r="J32" s="77"/>
      <c r="K32" s="77">
        <f>K23/$L$23</f>
        <v>0.125</v>
      </c>
    </row>
    <row r="33" spans="1:12" x14ac:dyDescent="0.3">
      <c r="A33" s="1" t="s">
        <v>1097</v>
      </c>
      <c r="B33" s="78">
        <f>B24/$L$24</f>
        <v>0.33333333333333331</v>
      </c>
      <c r="C33" s="77"/>
      <c r="D33" s="77"/>
      <c r="E33" s="77"/>
      <c r="F33" s="77"/>
      <c r="G33" s="77"/>
      <c r="H33" s="78">
        <f>H24/$L$24</f>
        <v>0.66666666666666663</v>
      </c>
      <c r="I33" s="77"/>
      <c r="J33" s="77"/>
      <c r="K33" s="77"/>
    </row>
    <row r="34" spans="1:12" x14ac:dyDescent="0.3">
      <c r="A34" s="1" t="s">
        <v>1098</v>
      </c>
      <c r="B34" s="77">
        <f>B25/$L$25</f>
        <v>0.16521739130434782</v>
      </c>
      <c r="C34" s="77">
        <f>C25/$L$25</f>
        <v>7.8260869565217397E-2</v>
      </c>
      <c r="D34" s="77">
        <f>D25/$L$25</f>
        <v>0.1391304347826087</v>
      </c>
      <c r="E34" s="77">
        <f>E25/$L$25</f>
        <v>3.4782608695652174E-2</v>
      </c>
      <c r="F34" s="77">
        <f>F25/$L$25</f>
        <v>1.7391304347826087E-2</v>
      </c>
      <c r="G34" s="77"/>
      <c r="H34" s="78">
        <f>H25/$L$25</f>
        <v>0.41739130434782606</v>
      </c>
      <c r="I34" s="77">
        <f>I25/$L$25</f>
        <v>1.7391304347826087E-2</v>
      </c>
      <c r="J34" s="77">
        <f>J25/$L$25</f>
        <v>4.3478260869565216E-2</v>
      </c>
      <c r="K34" s="77">
        <f>K25/$L$25</f>
        <v>8.6956521739130432E-2</v>
      </c>
    </row>
    <row r="35" spans="1:12" x14ac:dyDescent="0.3">
      <c r="A35" s="54" t="s">
        <v>1094</v>
      </c>
      <c r="B35" s="80">
        <f>B26/$L$26</f>
        <v>2.5423728813559324E-2</v>
      </c>
      <c r="C35" s="80">
        <f t="shared" ref="C35:K35" si="2">C26/$L$26</f>
        <v>8.4745762711864406E-3</v>
      </c>
      <c r="D35" s="79">
        <f t="shared" si="2"/>
        <v>0.30508474576271188</v>
      </c>
      <c r="E35" s="80">
        <f t="shared" si="2"/>
        <v>5.0847457627118647E-2</v>
      </c>
      <c r="F35" s="80">
        <f t="shared" si="2"/>
        <v>6.7796610169491525E-2</v>
      </c>
      <c r="G35" s="80">
        <f t="shared" si="2"/>
        <v>8.4745762711864406E-3</v>
      </c>
      <c r="H35" s="79">
        <f t="shared" si="2"/>
        <v>0.3135593220338983</v>
      </c>
      <c r="I35" s="80">
        <f t="shared" si="2"/>
        <v>3.3898305084745763E-2</v>
      </c>
      <c r="J35" s="80">
        <f t="shared" si="2"/>
        <v>2.5423728813559324E-2</v>
      </c>
      <c r="K35" s="80">
        <f t="shared" si="2"/>
        <v>0.16101694915254236</v>
      </c>
    </row>
    <row r="37" spans="1:12" x14ac:dyDescent="0.3">
      <c r="A37" s="71"/>
      <c r="B37" s="51" t="s">
        <v>1233</v>
      </c>
      <c r="C37" s="51" t="s">
        <v>1235</v>
      </c>
      <c r="D37" s="51" t="s">
        <v>1227</v>
      </c>
      <c r="E37" s="51" t="s">
        <v>1231</v>
      </c>
      <c r="F37" s="51" t="s">
        <v>1230</v>
      </c>
      <c r="G37" s="51" t="s">
        <v>1234</v>
      </c>
      <c r="H37" s="51" t="s">
        <v>1228</v>
      </c>
      <c r="I37" s="51" t="s">
        <v>1226</v>
      </c>
      <c r="J37" s="51" t="s">
        <v>1232</v>
      </c>
      <c r="K37" s="51" t="s">
        <v>1229</v>
      </c>
    </row>
    <row r="38" spans="1:12" x14ac:dyDescent="0.3">
      <c r="A38" s="1" t="s">
        <v>1092</v>
      </c>
      <c r="B38" s="1">
        <v>2</v>
      </c>
      <c r="C38" s="1">
        <v>1</v>
      </c>
      <c r="D38" s="1">
        <v>2</v>
      </c>
      <c r="E38" s="1">
        <v>1</v>
      </c>
      <c r="F38" s="1">
        <v>1</v>
      </c>
      <c r="G38" s="1">
        <v>8</v>
      </c>
      <c r="H38" s="1">
        <v>2</v>
      </c>
      <c r="I38" s="1">
        <v>4</v>
      </c>
      <c r="J38" s="1">
        <v>7</v>
      </c>
      <c r="K38" s="1">
        <v>231</v>
      </c>
      <c r="L38" s="1">
        <f t="shared" ref="L38:L46" si="3">SUM(B38:K38)</f>
        <v>259</v>
      </c>
    </row>
    <row r="39" spans="1:12" x14ac:dyDescent="0.3">
      <c r="A39" s="1" t="s">
        <v>1093</v>
      </c>
      <c r="G39" s="1">
        <v>1</v>
      </c>
      <c r="I39" s="1">
        <v>1</v>
      </c>
      <c r="K39" s="1">
        <v>11</v>
      </c>
      <c r="L39" s="1">
        <f t="shared" si="3"/>
        <v>13</v>
      </c>
    </row>
    <row r="40" spans="1:12" x14ac:dyDescent="0.3">
      <c r="A40" s="1" t="s">
        <v>1331</v>
      </c>
      <c r="D40" s="1">
        <v>4</v>
      </c>
      <c r="E40" s="1">
        <v>1</v>
      </c>
      <c r="G40" s="1">
        <v>6</v>
      </c>
      <c r="H40" s="1">
        <v>1</v>
      </c>
      <c r="I40" s="1">
        <v>1</v>
      </c>
      <c r="J40" s="1">
        <v>2</v>
      </c>
      <c r="K40" s="1">
        <v>18</v>
      </c>
      <c r="L40" s="1">
        <f t="shared" si="3"/>
        <v>33</v>
      </c>
    </row>
    <row r="41" spans="1:12" x14ac:dyDescent="0.3">
      <c r="A41" s="1" t="s">
        <v>1095</v>
      </c>
      <c r="G41" s="1">
        <v>2</v>
      </c>
      <c r="K41" s="1">
        <v>14</v>
      </c>
      <c r="L41" s="1">
        <f t="shared" si="3"/>
        <v>16</v>
      </c>
    </row>
    <row r="42" spans="1:12" x14ac:dyDescent="0.3">
      <c r="A42" s="1" t="s">
        <v>1096</v>
      </c>
      <c r="K42" s="1">
        <v>1</v>
      </c>
      <c r="L42" s="1">
        <f t="shared" si="3"/>
        <v>1</v>
      </c>
    </row>
    <row r="43" spans="1:12" x14ac:dyDescent="0.3">
      <c r="A43" s="1" t="s">
        <v>1101</v>
      </c>
      <c r="K43" s="1">
        <v>2</v>
      </c>
      <c r="L43" s="1">
        <f t="shared" si="3"/>
        <v>2</v>
      </c>
    </row>
    <row r="44" spans="1:12" x14ac:dyDescent="0.3">
      <c r="A44" s="1" t="s">
        <v>1098</v>
      </c>
      <c r="B44" s="1">
        <v>3</v>
      </c>
      <c r="C44" s="1">
        <v>1</v>
      </c>
      <c r="D44" s="1">
        <v>1</v>
      </c>
      <c r="E44" s="1">
        <v>3</v>
      </c>
      <c r="F44" s="1">
        <v>1</v>
      </c>
      <c r="G44" s="1">
        <v>13</v>
      </c>
      <c r="I44" s="1">
        <v>5</v>
      </c>
      <c r="J44" s="1">
        <v>11</v>
      </c>
      <c r="K44" s="1">
        <v>48</v>
      </c>
      <c r="L44" s="1">
        <f t="shared" si="3"/>
        <v>86</v>
      </c>
    </row>
    <row r="45" spans="1:12" x14ac:dyDescent="0.3">
      <c r="A45" s="1" t="s">
        <v>1100</v>
      </c>
      <c r="B45" s="1">
        <v>1</v>
      </c>
      <c r="K45" s="1">
        <v>1</v>
      </c>
      <c r="L45" s="1">
        <f t="shared" si="3"/>
        <v>2</v>
      </c>
    </row>
    <row r="46" spans="1:12" x14ac:dyDescent="0.3">
      <c r="A46" s="54" t="s">
        <v>1094</v>
      </c>
      <c r="B46" s="54"/>
      <c r="C46" s="54">
        <v>1</v>
      </c>
      <c r="D46" s="54">
        <v>6</v>
      </c>
      <c r="E46" s="54"/>
      <c r="F46" s="54">
        <v>1</v>
      </c>
      <c r="G46" s="54">
        <v>12</v>
      </c>
      <c r="H46" s="54">
        <v>1</v>
      </c>
      <c r="I46" s="54">
        <v>2</v>
      </c>
      <c r="J46" s="54">
        <v>2</v>
      </c>
      <c r="K46" s="54">
        <v>50</v>
      </c>
      <c r="L46" s="1">
        <f t="shared" si="3"/>
        <v>75</v>
      </c>
    </row>
    <row r="48" spans="1:12" x14ac:dyDescent="0.3">
      <c r="A48" s="71"/>
      <c r="B48" s="51" t="s">
        <v>1233</v>
      </c>
      <c r="C48" s="51" t="s">
        <v>1235</v>
      </c>
      <c r="D48" s="51" t="s">
        <v>1227</v>
      </c>
      <c r="E48" s="51" t="s">
        <v>1231</v>
      </c>
      <c r="F48" s="51" t="s">
        <v>1230</v>
      </c>
      <c r="G48" s="51" t="s">
        <v>1234</v>
      </c>
      <c r="H48" s="51" t="s">
        <v>1228</v>
      </c>
      <c r="I48" s="51" t="s">
        <v>1226</v>
      </c>
      <c r="J48" s="51" t="s">
        <v>1232</v>
      </c>
      <c r="K48" s="51" t="s">
        <v>1229</v>
      </c>
    </row>
    <row r="49" spans="1:11" x14ac:dyDescent="0.3">
      <c r="A49" s="1" t="s">
        <v>1092</v>
      </c>
      <c r="B49" s="77">
        <f>B38/$L$38</f>
        <v>7.7220077220077222E-3</v>
      </c>
      <c r="C49" s="77">
        <f t="shared" ref="C49:K49" si="4">C38/$L$38</f>
        <v>3.8610038610038611E-3</v>
      </c>
      <c r="D49" s="77">
        <f t="shared" si="4"/>
        <v>7.7220077220077222E-3</v>
      </c>
      <c r="E49" s="77">
        <f t="shared" si="4"/>
        <v>3.8610038610038611E-3</v>
      </c>
      <c r="F49" s="77">
        <f t="shared" si="4"/>
        <v>3.8610038610038611E-3</v>
      </c>
      <c r="G49" s="77">
        <f t="shared" si="4"/>
        <v>3.0888030888030889E-2</v>
      </c>
      <c r="H49" s="77">
        <f t="shared" si="4"/>
        <v>7.7220077220077222E-3</v>
      </c>
      <c r="I49" s="77">
        <f t="shared" si="4"/>
        <v>1.5444015444015444E-2</v>
      </c>
      <c r="J49" s="77">
        <f t="shared" si="4"/>
        <v>2.7027027027027029E-2</v>
      </c>
      <c r="K49" s="78">
        <f t="shared" si="4"/>
        <v>0.89189189189189189</v>
      </c>
    </row>
    <row r="50" spans="1:11" x14ac:dyDescent="0.3">
      <c r="A50" s="1" t="s">
        <v>1093</v>
      </c>
      <c r="B50" s="77"/>
      <c r="C50" s="77"/>
      <c r="D50" s="77"/>
      <c r="E50" s="77"/>
      <c r="F50" s="77"/>
      <c r="G50" s="77">
        <f t="shared" ref="G50:K50" si="5">G39/$L$39</f>
        <v>7.6923076923076927E-2</v>
      </c>
      <c r="H50" s="77"/>
      <c r="I50" s="77">
        <f t="shared" si="5"/>
        <v>7.6923076923076927E-2</v>
      </c>
      <c r="J50" s="77"/>
      <c r="K50" s="78">
        <f t="shared" si="5"/>
        <v>0.84615384615384615</v>
      </c>
    </row>
    <row r="51" spans="1:11" x14ac:dyDescent="0.3">
      <c r="A51" s="1" t="s">
        <v>1331</v>
      </c>
      <c r="B51" s="77"/>
      <c r="C51" s="77"/>
      <c r="D51" s="78">
        <f t="shared" ref="D51:K51" si="6">D40/$L$40</f>
        <v>0.12121212121212122</v>
      </c>
      <c r="E51" s="77">
        <f t="shared" si="6"/>
        <v>3.0303030303030304E-2</v>
      </c>
      <c r="F51" s="77"/>
      <c r="G51" s="78">
        <f t="shared" si="6"/>
        <v>0.18181818181818182</v>
      </c>
      <c r="H51" s="77">
        <f t="shared" si="6"/>
        <v>3.0303030303030304E-2</v>
      </c>
      <c r="I51" s="77">
        <f t="shared" si="6"/>
        <v>3.0303030303030304E-2</v>
      </c>
      <c r="J51" s="77">
        <f t="shared" si="6"/>
        <v>6.0606060606060608E-2</v>
      </c>
      <c r="K51" s="78">
        <f t="shared" si="6"/>
        <v>0.54545454545454541</v>
      </c>
    </row>
    <row r="52" spans="1:11" x14ac:dyDescent="0.3">
      <c r="A52" s="1" t="s">
        <v>1095</v>
      </c>
      <c r="B52" s="77"/>
      <c r="C52" s="77"/>
      <c r="D52" s="77"/>
      <c r="E52" s="77"/>
      <c r="F52" s="77"/>
      <c r="G52" s="78">
        <f t="shared" ref="G52:K52" si="7">G41/$L$41</f>
        <v>0.125</v>
      </c>
      <c r="H52" s="77"/>
      <c r="I52" s="77"/>
      <c r="J52" s="77"/>
      <c r="K52" s="78">
        <f t="shared" si="7"/>
        <v>0.875</v>
      </c>
    </row>
    <row r="53" spans="1:11" x14ac:dyDescent="0.3">
      <c r="A53" s="1" t="s">
        <v>1096</v>
      </c>
      <c r="B53" s="77"/>
      <c r="C53" s="77"/>
      <c r="D53" s="77"/>
      <c r="E53" s="77"/>
      <c r="F53" s="77"/>
      <c r="G53" s="77"/>
      <c r="H53" s="77"/>
      <c r="I53" s="77"/>
      <c r="J53" s="77"/>
      <c r="K53" s="78">
        <v>1</v>
      </c>
    </row>
    <row r="54" spans="1:11" x14ac:dyDescent="0.3">
      <c r="A54" s="1" t="s">
        <v>1101</v>
      </c>
      <c r="B54" s="77"/>
      <c r="C54" s="77"/>
      <c r="D54" s="77"/>
      <c r="E54" s="77"/>
      <c r="F54" s="77"/>
      <c r="G54" s="77"/>
      <c r="H54" s="77"/>
      <c r="I54" s="77"/>
      <c r="J54" s="77"/>
      <c r="K54" s="78">
        <v>1</v>
      </c>
    </row>
    <row r="55" spans="1:11" x14ac:dyDescent="0.3">
      <c r="A55" s="1" t="s">
        <v>1098</v>
      </c>
      <c r="B55" s="77">
        <f>B44/$L$44</f>
        <v>3.4883720930232558E-2</v>
      </c>
      <c r="C55" s="77">
        <f t="shared" ref="C55:K55" si="8">C44/$L$44</f>
        <v>1.1627906976744186E-2</v>
      </c>
      <c r="D55" s="77">
        <f t="shared" si="8"/>
        <v>1.1627906976744186E-2</v>
      </c>
      <c r="E55" s="77">
        <f t="shared" si="8"/>
        <v>3.4883720930232558E-2</v>
      </c>
      <c r="F55" s="77">
        <f t="shared" si="8"/>
        <v>1.1627906976744186E-2</v>
      </c>
      <c r="G55" s="78">
        <f t="shared" si="8"/>
        <v>0.15116279069767441</v>
      </c>
      <c r="H55" s="77">
        <f t="shared" si="8"/>
        <v>0</v>
      </c>
      <c r="I55" s="77">
        <f t="shared" si="8"/>
        <v>5.8139534883720929E-2</v>
      </c>
      <c r="J55" s="78">
        <f t="shared" si="8"/>
        <v>0.12790697674418605</v>
      </c>
      <c r="K55" s="78">
        <f t="shared" si="8"/>
        <v>0.55813953488372092</v>
      </c>
    </row>
    <row r="56" spans="1:11" x14ac:dyDescent="0.3">
      <c r="A56" s="1" t="s">
        <v>1100</v>
      </c>
      <c r="B56" s="90">
        <v>0.5</v>
      </c>
      <c r="C56" s="59"/>
      <c r="D56" s="59"/>
      <c r="E56" s="59"/>
      <c r="F56" s="59"/>
      <c r="G56" s="59"/>
      <c r="H56" s="59"/>
      <c r="I56" s="59"/>
      <c r="J56" s="59"/>
      <c r="K56" s="90">
        <v>0.5</v>
      </c>
    </row>
    <row r="57" spans="1:11" x14ac:dyDescent="0.3">
      <c r="A57" s="54" t="s">
        <v>1094</v>
      </c>
      <c r="B57" s="80"/>
      <c r="C57" s="80">
        <f>C46/$L$46</f>
        <v>1.3333333333333334E-2</v>
      </c>
      <c r="D57" s="80">
        <f t="shared" ref="D57:K57" si="9">D46/$L$46</f>
        <v>0.08</v>
      </c>
      <c r="E57" s="80">
        <f t="shared" si="9"/>
        <v>0</v>
      </c>
      <c r="F57" s="80">
        <f t="shared" si="9"/>
        <v>1.3333333333333334E-2</v>
      </c>
      <c r="G57" s="79">
        <f t="shared" si="9"/>
        <v>0.16</v>
      </c>
      <c r="H57" s="80">
        <f t="shared" si="9"/>
        <v>1.3333333333333334E-2</v>
      </c>
      <c r="I57" s="80">
        <f t="shared" si="9"/>
        <v>2.6666666666666668E-2</v>
      </c>
      <c r="J57" s="80">
        <f t="shared" si="9"/>
        <v>2.6666666666666668E-2</v>
      </c>
      <c r="K57" s="79">
        <f t="shared" si="9"/>
        <v>0.66666666666666663</v>
      </c>
    </row>
  </sheetData>
  <pageMargins left="0.511811024" right="0.511811024" top="0.78740157499999996" bottom="0.78740157499999996" header="0.31496062000000002" footer="0.31496062000000002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APRESENTAÇÃO</vt:lpstr>
      <vt:lpstr>DICIONÁRIO</vt:lpstr>
      <vt:lpstr>BASE_DOM_INSCRITOS</vt:lpstr>
      <vt:lpstr>CONTINENTE</vt:lpstr>
      <vt:lpstr>PAÍS</vt:lpstr>
      <vt:lpstr>ESTADO</vt:lpstr>
      <vt:lpstr>REGIÃO_SP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2023-04-26T21:35:19Z</dcterms:created>
  <dcterms:modified xsi:type="dcterms:W3CDTF">2023-06-07T10:38:41Z</dcterms:modified>
</cp:coreProperties>
</file>